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ris\Documents\Tina\UKFL\Timing Records\"/>
    </mc:Choice>
  </mc:AlternateContent>
  <xr:revisionPtr revIDLastSave="0" documentId="10_ncr:8100000_{74B98347-70DF-43A9-AED4-D0483132BE3B}" xr6:coauthVersionLast="32" xr6:coauthVersionMax="32" xr10:uidLastSave="{00000000-0000-0000-0000-000000000000}"/>
  <bookViews>
    <workbookView xWindow="0" yWindow="0" windowWidth="25200" windowHeight="10185" xr2:uid="{00000000-000D-0000-FFFF-FFFF00000000}"/>
  </bookViews>
  <sheets>
    <sheet name="MASTER" sheetId="2" r:id="rId1"/>
    <sheet name="SEED 1" sheetId="1" r:id="rId2"/>
    <sheet name="SEED 2" sheetId="11" r:id="rId3"/>
    <sheet name="SEED 3" sheetId="12" r:id="rId4"/>
    <sheet name="SEED 4" sheetId="13" r:id="rId5"/>
    <sheet name="Round Robin" sheetId="15" r:id="rId6"/>
    <sheet name="Block" sheetId="16" r:id="rId7"/>
  </sheets>
  <externalReferences>
    <externalReference r:id="rId8"/>
  </externalReferences>
  <definedNames>
    <definedName name="_xlnm.Print_Titles" localSheetId="1">'SEED 1'!$1:$25</definedName>
    <definedName name="_xlnm.Print_Titles" localSheetId="2">'SEED 2'!$1:$25</definedName>
    <definedName name="_xlnm.Print_Titles" localSheetId="3">'SEED 3'!$1:$25</definedName>
    <definedName name="_xlnm.Print_Titles" localSheetId="4">'SEED 4'!$1:$25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3" l="1"/>
  <c r="K7" i="13"/>
  <c r="K5" i="13"/>
  <c r="K9" i="12"/>
  <c r="K7" i="12"/>
  <c r="K9" i="11"/>
  <c r="K7" i="11"/>
  <c r="E3" i="16" l="1"/>
  <c r="N1" i="15"/>
  <c r="H5" i="16" l="1"/>
  <c r="I1" i="15"/>
  <c r="F72" i="13"/>
  <c r="Q9" i="13"/>
  <c r="D7" i="13"/>
  <c r="D5" i="13"/>
  <c r="D3" i="13"/>
  <c r="F72" i="12"/>
  <c r="Q9" i="12"/>
  <c r="K5" i="12"/>
  <c r="D7" i="12"/>
  <c r="D5" i="12"/>
  <c r="D3" i="12"/>
  <c r="F72" i="11"/>
  <c r="Q9" i="11"/>
  <c r="K5" i="11"/>
  <c r="D7" i="11"/>
  <c r="D5" i="11"/>
  <c r="D3" i="11"/>
  <c r="F72" i="1"/>
  <c r="Q9" i="1"/>
  <c r="K9" i="1"/>
  <c r="K7" i="1"/>
  <c r="K5" i="1"/>
  <c r="D7" i="1"/>
  <c r="D5" i="1"/>
  <c r="D3" i="1"/>
  <c r="L22" i="15" l="1"/>
  <c r="C22" i="15"/>
  <c r="L20" i="15"/>
  <c r="C20" i="15"/>
  <c r="L18" i="15"/>
  <c r="C18" i="15"/>
  <c r="L16" i="15"/>
  <c r="C16" i="15"/>
  <c r="L10" i="15"/>
  <c r="C10" i="15"/>
  <c r="L8" i="15"/>
  <c r="C8" i="15"/>
  <c r="A1" i="16" l="1"/>
  <c r="N1" i="16" l="1"/>
  <c r="A12" i="16"/>
  <c r="A18" i="16"/>
  <c r="A16" i="16"/>
  <c r="A14" i="16"/>
  <c r="M29" i="15"/>
  <c r="M28" i="15"/>
  <c r="D28" i="15"/>
  <c r="C1" i="15"/>
  <c r="F2" i="15"/>
  <c r="L2" i="15"/>
  <c r="B18" i="16" l="1"/>
  <c r="B16" i="16"/>
  <c r="B14" i="16"/>
  <c r="B12" i="16"/>
  <c r="A17" i="16"/>
  <c r="A15" i="16"/>
  <c r="A13" i="16"/>
  <c r="A11" i="16"/>
  <c r="L14" i="15"/>
  <c r="L26" i="15"/>
  <c r="C26" i="15"/>
  <c r="L24" i="15"/>
  <c r="C24" i="15"/>
  <c r="C14" i="15"/>
  <c r="L12" i="15"/>
  <c r="C12" i="15"/>
  <c r="L6" i="15"/>
  <c r="C6" i="15"/>
  <c r="L4" i="15"/>
  <c r="C4" i="15"/>
  <c r="E61" i="13" l="1"/>
  <c r="E54" i="13"/>
  <c r="E47" i="13"/>
  <c r="E40" i="13"/>
  <c r="E33" i="13"/>
  <c r="E26" i="13"/>
  <c r="C68" i="13"/>
  <c r="K24" i="13" s="1"/>
  <c r="J11" i="13"/>
  <c r="K3" i="13"/>
  <c r="E61" i="12"/>
  <c r="E54" i="12"/>
  <c r="E47" i="12"/>
  <c r="E40" i="12"/>
  <c r="E33" i="12"/>
  <c r="E26" i="12"/>
  <c r="C68" i="12"/>
  <c r="K24" i="12" s="1"/>
  <c r="J11" i="12"/>
  <c r="K3" i="12"/>
  <c r="E61" i="11"/>
  <c r="E54" i="11"/>
  <c r="E47" i="11"/>
  <c r="E40" i="11"/>
  <c r="E33" i="11"/>
  <c r="E26" i="11"/>
  <c r="C68" i="11"/>
  <c r="K24" i="11" s="1"/>
  <c r="J11" i="11"/>
  <c r="K3" i="11"/>
  <c r="E61" i="1"/>
  <c r="E54" i="1"/>
  <c r="E47" i="1"/>
  <c r="E40" i="1"/>
  <c r="E33" i="1"/>
  <c r="J11" i="1" l="1"/>
  <c r="C68" i="1" l="1"/>
  <c r="E26" i="1" l="1"/>
  <c r="K3" i="1" l="1"/>
  <c r="H17" i="2"/>
  <c r="H18" i="2"/>
  <c r="H16" i="2"/>
  <c r="H19" i="2"/>
  <c r="G16" i="2"/>
  <c r="L25" i="15" l="1"/>
  <c r="C15" i="15"/>
  <c r="C5" i="15"/>
  <c r="L21" i="15"/>
  <c r="C19" i="15"/>
  <c r="C9" i="15"/>
  <c r="C25" i="15"/>
  <c r="L17" i="15"/>
  <c r="C21" i="15"/>
  <c r="L13" i="15"/>
  <c r="L11" i="15"/>
  <c r="L7" i="15"/>
  <c r="C7" i="15"/>
  <c r="L27" i="15"/>
  <c r="L23" i="15"/>
  <c r="L19" i="15"/>
  <c r="L15" i="15"/>
  <c r="C11" i="15"/>
  <c r="L9" i="15"/>
  <c r="L5" i="15"/>
  <c r="C27" i="15"/>
  <c r="C23" i="15"/>
  <c r="C17" i="15"/>
  <c r="C13" i="15"/>
  <c r="K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</authors>
  <commentList>
    <comment ref="C19" authorId="0" shapeId="0" xr:uid="{00000000-0006-0000-0000-000001000000}">
      <text>
        <r>
          <rPr>
            <sz val="9"/>
            <color indexed="81"/>
            <rFont val="Tahoma"/>
            <family val="2"/>
          </rPr>
          <t>Insert Time of Team</t>
        </r>
      </text>
    </comment>
    <comment ref="D19" authorId="0" shapeId="0" xr:uid="{00000000-0006-0000-0000-000002000000}">
      <text>
        <r>
          <rPr>
            <sz val="9"/>
            <color indexed="81"/>
            <rFont val="Tahoma"/>
            <family val="2"/>
          </rPr>
          <t>If declared time enter D</t>
        </r>
      </text>
    </comment>
  </commentList>
</comments>
</file>

<file path=xl/sharedStrings.xml><?xml version="1.0" encoding="utf-8"?>
<sst xmlns="http://schemas.openxmlformats.org/spreadsheetml/2006/main" count="1105" uniqueCount="125">
  <si>
    <t>Date</t>
  </si>
  <si>
    <t>Host Team</t>
  </si>
  <si>
    <t>Competing Team</t>
  </si>
  <si>
    <t>Team Captain</t>
  </si>
  <si>
    <t>Team Captain UKFL No:</t>
  </si>
  <si>
    <t>Breed</t>
  </si>
  <si>
    <t>Handler</t>
  </si>
  <si>
    <t>Handlers UKFL No</t>
  </si>
  <si>
    <t>Points (UKFL use only)</t>
  </si>
  <si>
    <t>Dog Height</t>
  </si>
  <si>
    <t>Heat</t>
  </si>
  <si>
    <t>Race 1</t>
  </si>
  <si>
    <t>Dogs</t>
  </si>
  <si>
    <t>Results</t>
  </si>
  <si>
    <t>W</t>
  </si>
  <si>
    <t>L</t>
  </si>
  <si>
    <t>T</t>
  </si>
  <si>
    <t>INT</t>
  </si>
  <si>
    <t>B/O</t>
  </si>
  <si>
    <t>Time</t>
  </si>
  <si>
    <t>Fastest Time</t>
  </si>
  <si>
    <t>Race 2</t>
  </si>
  <si>
    <t>Race 3</t>
  </si>
  <si>
    <t>Race 4</t>
  </si>
  <si>
    <t>Race 5</t>
  </si>
  <si>
    <t>Team Racing:</t>
  </si>
  <si>
    <t>Dog Name</t>
  </si>
  <si>
    <t>Dogs UKFL No:</t>
  </si>
  <si>
    <t>DIVISION</t>
  </si>
  <si>
    <t>PLACE</t>
  </si>
  <si>
    <t>FASTEST TIME</t>
  </si>
  <si>
    <t>UKFL Timing Records</t>
  </si>
  <si>
    <t>Box Loader</t>
  </si>
  <si>
    <t>Event</t>
  </si>
  <si>
    <t>SYNC TEAM</t>
  </si>
  <si>
    <t>NFC</t>
  </si>
  <si>
    <t>Division Number</t>
  </si>
  <si>
    <t>Ring Party Red Lane</t>
  </si>
  <si>
    <t>Ring Party Blue Lane</t>
  </si>
  <si>
    <t>Team Information</t>
  </si>
  <si>
    <t>Captain</t>
  </si>
  <si>
    <t>Captains UKFL No</t>
  </si>
  <si>
    <t>Divisional Breakout</t>
  </si>
  <si>
    <t>Enter 'D' if declared</t>
  </si>
  <si>
    <t>TAG TEAM</t>
  </si>
  <si>
    <t>Dog No INT</t>
  </si>
  <si>
    <t>Race 6</t>
  </si>
  <si>
    <t>Race 8</t>
  </si>
  <si>
    <t>Race 12</t>
  </si>
  <si>
    <t>Race 7</t>
  </si>
  <si>
    <t>Race 11</t>
  </si>
  <si>
    <t>CR</t>
  </si>
  <si>
    <t>Race 9</t>
  </si>
  <si>
    <t>Race 10</t>
  </si>
  <si>
    <t>W = WIN</t>
  </si>
  <si>
    <t>T = TIE</t>
  </si>
  <si>
    <t>B/O = BREAK OUT</t>
  </si>
  <si>
    <t>INT - INTERFERENCE</t>
  </si>
  <si>
    <t>Seed Time</t>
  </si>
  <si>
    <t>Division</t>
  </si>
  <si>
    <t>Race</t>
  </si>
  <si>
    <t>Vs</t>
  </si>
  <si>
    <t>Seed</t>
  </si>
  <si>
    <t>Ring Party:</t>
  </si>
  <si>
    <t>Seed Information</t>
  </si>
  <si>
    <t>RESULT</t>
  </si>
  <si>
    <t>TOTAL POINTS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</si>
  <si>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</si>
  <si>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</si>
  <si>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</si>
  <si>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</si>
  <si>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</si>
  <si>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</si>
  <si>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</si>
  <si>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</si>
  <si>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</si>
  <si>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</si>
  <si>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</si>
  <si>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</si>
  <si>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TEAMS</t>
  </si>
  <si>
    <t xml:space="preserve">ROUND ROBIN RESULTS AND BEST TIMES </t>
  </si>
  <si>
    <t>Format</t>
  </si>
  <si>
    <t>NOTES:</t>
  </si>
  <si>
    <t>FOR EXAMPLE:</t>
  </si>
  <si>
    <t>-</t>
  </si>
  <si>
    <t>AT THE END OF THE DAY PLACINGS WILL BE DETERMIND BY THE NUMBER OF HEATS EACH TEAM HAS WON</t>
  </si>
  <si>
    <t>NT</t>
  </si>
  <si>
    <t>NT = NO TIME</t>
  </si>
  <si>
    <t>CR = CLEAN RACE</t>
  </si>
  <si>
    <t>TEAM 1</t>
  </si>
  <si>
    <t>TEAM 4</t>
  </si>
  <si>
    <t>RACE 1: TEAM 1 Vs TEAM 4</t>
  </si>
  <si>
    <r>
      <t xml:space="preserve">IN THE RED BOX IN RACE 1 AGAINST TEAM 1 - </t>
    </r>
    <r>
      <rPr>
        <b/>
        <sz val="11"/>
        <color theme="1"/>
        <rFont val="Calibri"/>
        <family val="2"/>
        <scheme val="minor"/>
      </rPr>
      <t>ENTER 2</t>
    </r>
  </si>
  <si>
    <r>
      <t xml:space="preserve">IN THE BLUE BOX IN RACE 1 AGAINST TEAM 4 - </t>
    </r>
    <r>
      <rPr>
        <b/>
        <sz val="11"/>
        <color theme="1"/>
        <rFont val="Calibri"/>
        <family val="2"/>
        <scheme val="minor"/>
      </rPr>
      <t>ENTER 2</t>
    </r>
  </si>
  <si>
    <t>4 TEAM DIVISION</t>
  </si>
  <si>
    <t>24"</t>
  </si>
  <si>
    <t>30"</t>
  </si>
  <si>
    <t>PLEASE NOTE THAT THIS DIVISION USED IN BLOCK FORMAT MUST BE SPLIT INTO 6 RACES THROUGHT THE DAY BETWEEN OTHER DIVISION, SO THAT THE RACING DOGS HAVE A BREAK BETWEEN EACH RACE</t>
  </si>
  <si>
    <t>PLEASE NOTE THAT THIS DIVISION USED IN BLOCK FORMAT MUST BE SPLIT INTO 3 BLOCKS OF RACES THROUGHT THE DAY BETWEEN OTHER DIVISION, SO THAT THE RACING DOGS HAVE A BREAK BETWEEN EACH RACE</t>
  </si>
  <si>
    <t>TEAMS ARE RACING 4 HEATS IN THAT RACE</t>
  </si>
  <si>
    <t>WINS 2 OUT OF 2 HEATS</t>
  </si>
  <si>
    <t>L = LOSE</t>
  </si>
  <si>
    <t>Level 3 Judge</t>
  </si>
  <si>
    <t>From Race / Heat No :</t>
  </si>
  <si>
    <t>Ring Judge</t>
  </si>
  <si>
    <t>RING JUDGE:</t>
  </si>
  <si>
    <t>INSERT EVENT NAME</t>
  </si>
  <si>
    <t>INSERT HOST NAME</t>
  </si>
  <si>
    <t>INSERT LEVEL 3 JUDGE</t>
  </si>
  <si>
    <t>INSERT EVENT DATE</t>
  </si>
  <si>
    <t>INSERT DIVISION NO:</t>
  </si>
  <si>
    <t>INSERT RING JUDGE</t>
  </si>
  <si>
    <t>INSERT RING PARTY</t>
  </si>
  <si>
    <t>INSERT TEAM CAPTAIN</t>
  </si>
  <si>
    <t>INSERT UKFL NO:</t>
  </si>
  <si>
    <t>DIVISIONAL BREAKOUT TIME:</t>
  </si>
  <si>
    <t xml:space="preserve"> INSERT TEAM NAME 1</t>
  </si>
  <si>
    <t>INSERT TEAM NAME 2</t>
  </si>
  <si>
    <t>INSERT TEAM NAME 3</t>
  </si>
  <si>
    <t>INSERT TEAM NAME 4</t>
  </si>
  <si>
    <t>Racing Style</t>
  </si>
  <si>
    <t>INSERT BLOCK / STAGGERED</t>
  </si>
  <si>
    <t>Racing Style:</t>
  </si>
  <si>
    <t>4 TEAM DIVISION DOUBLE ROUND ROBIN 3/3, 3/3</t>
  </si>
  <si>
    <r>
      <t xml:space="preserve">REMEMBER WHEN SCORING  - YOU NEED TO ADD TOGETHER THE NUMBER OF HEATS WON WITHIN THAT RACE AND RECORD THIS IN YOUR RESULTS BOX.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IN THE EVENT OF A TIE, THE TWO TEAMS HAVING TIED ARE AWARDED 1/2 A POINT EACH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</si>
</sst>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EB9C"/>
      </patternFill>
    </fill>
    <fill>
      <patternFill patternType="solid">
        <fgColor rgb="FF00B0F0"/>
        <bgColor indexed="64"/>
      </patternFill>
    </fill>
    <fill>
      <patternFill patternType="gray0625">
        <bgColor rgb="FFFFFFFF"/>
      </patternFill>
    </fill>
    <fill>
      <patternFill patternType="gray0625"/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/>
      <diagonal/>
    </border>
    <border>
      <left style="medium">
        <color rgb="FFFF0000"/>
      </left>
      <right style="thin">
        <color auto="1"/>
      </right>
      <top/>
      <bottom/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6" borderId="0" applyNumberFormat="0" applyBorder="0" applyAlignment="0" applyProtection="0"/>
  </cellStyleXfs>
  <cellXfs count="27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/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3" borderId="2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0" xfId="0" applyNumberFormat="1"/>
    <xf numFmtId="14" fontId="11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2" fontId="0" fillId="3" borderId="20" xfId="0" applyNumberFormat="1" applyFill="1" applyBorder="1" applyProtection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/>
    </xf>
    <xf numFmtId="0" fontId="12" fillId="4" borderId="31" xfId="1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/>
    <xf numFmtId="0" fontId="0" fillId="0" borderId="37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4" borderId="4" xfId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18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12" fillId="4" borderId="1" xfId="1" applyFill="1" applyBorder="1" applyAlignment="1">
      <alignment horizontal="center" vertical="center"/>
    </xf>
    <xf numFmtId="0" fontId="12" fillId="4" borderId="25" xfId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2" fillId="4" borderId="21" xfId="1" applyFill="1" applyBorder="1" applyAlignment="1">
      <alignment horizontal="center" vertical="center"/>
    </xf>
    <xf numFmtId="0" fontId="0" fillId="0" borderId="41" xfId="0" applyNumberFormat="1" applyBorder="1" applyAlignment="1">
      <alignment horizontal="right" vertical="center"/>
    </xf>
    <xf numFmtId="0" fontId="0" fillId="0" borderId="42" xfId="0" applyNumberForma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/>
    <xf numFmtId="0" fontId="2" fillId="0" borderId="0" xfId="0" applyFont="1" applyFill="1" applyBorder="1" applyAlignment="1">
      <alignment vertical="center"/>
    </xf>
    <xf numFmtId="0" fontId="0" fillId="8" borderId="4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12" fillId="4" borderId="33" xfId="1" applyFill="1" applyBorder="1" applyAlignment="1">
      <alignment horizontal="center" vertical="center"/>
    </xf>
    <xf numFmtId="2" fontId="9" fillId="0" borderId="43" xfId="0" applyNumberFormat="1" applyFont="1" applyFill="1" applyBorder="1" applyProtection="1"/>
    <xf numFmtId="2" fontId="9" fillId="0" borderId="44" xfId="0" applyNumberFormat="1" applyFont="1" applyFill="1" applyBorder="1" applyProtection="1"/>
    <xf numFmtId="0" fontId="13" fillId="0" borderId="0" xfId="0" applyFont="1" applyAlignment="1">
      <alignment horizontal="center" vertical="center"/>
    </xf>
    <xf numFmtId="0" fontId="0" fillId="3" borderId="45" xfId="0" applyFill="1" applyBorder="1"/>
    <xf numFmtId="0" fontId="0" fillId="0" borderId="9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7" fillId="0" borderId="0" xfId="0" applyFont="1"/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1" fillId="0" borderId="0" xfId="0" applyFont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4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FFFFF"/>
      <color rgb="FFE62222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%20Team%20Division%20-%20Single%20Round%20Rob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SEED 1"/>
      <sheetName val="SEED 2"/>
      <sheetName val="SEED 3"/>
      <sheetName val="SEED 4"/>
      <sheetName val="SEED 5"/>
      <sheetName val="Master Time Sheet"/>
      <sheetName val="Round Robin"/>
      <sheetName val="Block"/>
    </sheetNames>
    <sheetDataSet>
      <sheetData sheetId="0">
        <row r="10">
          <cell r="E10" t="str">
            <v>JUMP WIDTH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9"/>
  <sheetViews>
    <sheetView tabSelected="1" zoomScaleNormal="100" workbookViewId="0">
      <selection activeCell="F13" sqref="F13"/>
    </sheetView>
  </sheetViews>
  <sheetFormatPr defaultRowHeight="15" x14ac:dyDescent="0.25"/>
  <cols>
    <col min="1" max="1" width="12.7109375" bestFit="1" customWidth="1"/>
    <col min="2" max="2" width="43.7109375" bestFit="1" customWidth="1"/>
    <col min="3" max="3" width="12.5703125" customWidth="1"/>
    <col min="4" max="4" width="12.140625" bestFit="1" customWidth="1"/>
    <col min="5" max="5" width="20.140625" bestFit="1" customWidth="1"/>
    <col min="6" max="6" width="15.5703125" customWidth="1"/>
    <col min="7" max="7" width="13.5703125" customWidth="1"/>
    <col min="8" max="8" width="19.42578125" customWidth="1"/>
  </cols>
  <sheetData>
    <row r="1" spans="1:8" ht="26.25" x14ac:dyDescent="0.4">
      <c r="A1" s="184" t="s">
        <v>31</v>
      </c>
      <c r="B1" s="184"/>
      <c r="C1" s="184"/>
      <c r="D1" s="184"/>
      <c r="E1" s="184"/>
      <c r="F1" s="184"/>
      <c r="G1" s="184"/>
    </row>
    <row r="3" spans="1:8" x14ac:dyDescent="0.25">
      <c r="A3" s="185" t="s">
        <v>94</v>
      </c>
      <c r="B3" s="185"/>
      <c r="C3" s="185"/>
      <c r="D3" s="185"/>
      <c r="E3" s="185"/>
      <c r="F3" s="185"/>
      <c r="G3" s="185"/>
    </row>
    <row r="4" spans="1:8" x14ac:dyDescent="0.25">
      <c r="A4" s="120"/>
      <c r="B4" s="120"/>
      <c r="C4" s="120"/>
      <c r="D4" s="120"/>
      <c r="E4" s="120"/>
      <c r="F4" s="120"/>
      <c r="G4" s="120"/>
    </row>
    <row r="5" spans="1:8" ht="15" customHeight="1" x14ac:dyDescent="0.25">
      <c r="A5" s="192" t="s">
        <v>97</v>
      </c>
      <c r="B5" s="192"/>
      <c r="C5" s="192"/>
      <c r="D5" s="192"/>
      <c r="E5" s="192"/>
      <c r="F5" s="192"/>
      <c r="G5" s="192"/>
      <c r="H5" s="192"/>
    </row>
    <row r="6" spans="1:8" x14ac:dyDescent="0.25">
      <c r="A6" s="192"/>
      <c r="B6" s="192"/>
      <c r="C6" s="192"/>
      <c r="D6" s="192"/>
      <c r="E6" s="192"/>
      <c r="F6" s="192"/>
      <c r="G6" s="192"/>
      <c r="H6" s="192"/>
    </row>
    <row r="7" spans="1:8" ht="15.75" thickBot="1" x14ac:dyDescent="0.3"/>
    <row r="8" spans="1:8" ht="15.75" thickBot="1" x14ac:dyDescent="0.3">
      <c r="A8" s="42" t="s">
        <v>33</v>
      </c>
      <c r="B8" s="188" t="s">
        <v>106</v>
      </c>
      <c r="C8" s="189"/>
      <c r="E8" s="42" t="s">
        <v>36</v>
      </c>
      <c r="F8" s="186" t="s">
        <v>110</v>
      </c>
      <c r="G8" s="187"/>
    </row>
    <row r="9" spans="1:8" ht="15.75" thickBot="1" x14ac:dyDescent="0.3">
      <c r="A9" s="42" t="s">
        <v>1</v>
      </c>
      <c r="B9" s="188" t="s">
        <v>107</v>
      </c>
      <c r="C9" s="189"/>
      <c r="E9" s="42" t="s">
        <v>104</v>
      </c>
      <c r="F9" s="186" t="s">
        <v>111</v>
      </c>
      <c r="G9" s="187"/>
    </row>
    <row r="10" spans="1:8" ht="15.75" thickBot="1" x14ac:dyDescent="0.3">
      <c r="A10" s="42" t="s">
        <v>102</v>
      </c>
      <c r="B10" s="188" t="s">
        <v>108</v>
      </c>
      <c r="C10" s="189"/>
      <c r="E10" s="42" t="s">
        <v>38</v>
      </c>
      <c r="F10" s="186" t="s">
        <v>112</v>
      </c>
      <c r="G10" s="187"/>
    </row>
    <row r="11" spans="1:8" ht="15.75" thickBot="1" x14ac:dyDescent="0.3">
      <c r="A11" s="42" t="s">
        <v>0</v>
      </c>
      <c r="B11" s="190" t="s">
        <v>109</v>
      </c>
      <c r="C11" s="191"/>
      <c r="E11" s="42" t="s">
        <v>37</v>
      </c>
      <c r="F11" s="186" t="s">
        <v>112</v>
      </c>
      <c r="G11" s="187"/>
    </row>
    <row r="12" spans="1:8" ht="30" customHeight="1" thickBot="1" x14ac:dyDescent="0.3">
      <c r="A12" s="175" t="s">
        <v>120</v>
      </c>
      <c r="B12" s="188" t="s">
        <v>121</v>
      </c>
      <c r="C12" s="189"/>
      <c r="E12" s="44" t="s">
        <v>81</v>
      </c>
      <c r="F12" s="182" t="s">
        <v>123</v>
      </c>
      <c r="G12" s="183"/>
    </row>
    <row r="15" spans="1:8" ht="33" customHeight="1" thickBot="1" x14ac:dyDescent="0.3">
      <c r="A15" s="47" t="s">
        <v>62</v>
      </c>
      <c r="B15" s="47" t="s">
        <v>39</v>
      </c>
      <c r="C15" s="45" t="s">
        <v>58</v>
      </c>
      <c r="D15" s="46" t="s">
        <v>43</v>
      </c>
      <c r="E15" s="45" t="s">
        <v>40</v>
      </c>
      <c r="F15" s="46" t="s">
        <v>41</v>
      </c>
      <c r="G15" s="68" t="s">
        <v>42</v>
      </c>
      <c r="H15" s="43" t="s">
        <v>64</v>
      </c>
    </row>
    <row r="16" spans="1:8" ht="15.75" thickBot="1" x14ac:dyDescent="0.3">
      <c r="A16" s="44">
        <v>1</v>
      </c>
      <c r="B16" s="84" t="s">
        <v>116</v>
      </c>
      <c r="C16" s="85"/>
      <c r="D16" s="84"/>
      <c r="E16" s="84" t="s">
        <v>113</v>
      </c>
      <c r="F16" s="84" t="s">
        <v>114</v>
      </c>
      <c r="G16" s="69">
        <f>-0.51+C16</f>
        <v>-0.51</v>
      </c>
      <c r="H16" s="17" t="str">
        <f>CONCATENATE("Seed"," ",$A16," ","(",$C16,")"," ",$D16)</f>
        <v xml:space="preserve">Seed 1 () </v>
      </c>
    </row>
    <row r="17" spans="1:8" ht="15.75" thickBot="1" x14ac:dyDescent="0.3">
      <c r="A17" s="44">
        <v>2</v>
      </c>
      <c r="B17" s="84" t="s">
        <v>117</v>
      </c>
      <c r="C17" s="85"/>
      <c r="D17" s="84"/>
      <c r="E17" s="84" t="s">
        <v>113</v>
      </c>
      <c r="F17" s="84" t="s">
        <v>114</v>
      </c>
      <c r="G17" s="172"/>
      <c r="H17" s="167" t="str">
        <f t="shared" ref="H17:H19" si="0">CONCATENATE("Seed"," ",$A17," ","(",$C17,")"," ",$D17)</f>
        <v xml:space="preserve">Seed 2 () </v>
      </c>
    </row>
    <row r="18" spans="1:8" ht="15.75" thickBot="1" x14ac:dyDescent="0.3">
      <c r="A18" s="44">
        <v>3</v>
      </c>
      <c r="B18" s="84" t="s">
        <v>118</v>
      </c>
      <c r="C18" s="85"/>
      <c r="D18" s="84"/>
      <c r="E18" s="84" t="s">
        <v>113</v>
      </c>
      <c r="F18" s="84" t="s">
        <v>114</v>
      </c>
      <c r="G18" s="173"/>
      <c r="H18" s="167" t="str">
        <f t="shared" si="0"/>
        <v xml:space="preserve">Seed 3 () </v>
      </c>
    </row>
    <row r="19" spans="1:8" ht="15.75" thickBot="1" x14ac:dyDescent="0.3">
      <c r="A19" s="44">
        <v>4</v>
      </c>
      <c r="B19" s="84" t="s">
        <v>119</v>
      </c>
      <c r="C19" s="85"/>
      <c r="D19" s="84"/>
      <c r="E19" s="84" t="s">
        <v>113</v>
      </c>
      <c r="F19" s="84" t="s">
        <v>114</v>
      </c>
      <c r="G19" s="173"/>
      <c r="H19" s="167" t="str">
        <f t="shared" si="0"/>
        <v xml:space="preserve">Seed 4 () </v>
      </c>
    </row>
  </sheetData>
  <sheetProtection algorithmName="SHA-512" hashValue="EnMSqp//DhKOVicreYX02dKePdNuzz/cVf5XsNohsUeLw/Lj4zAUw5qfDyTkBlCiJHFpzYbG+igMvNvhtToZ1A==" saltValue="EeuTP1wVl96VEMbxwcmTjQ==" spinCount="100000" sheet="1" objects="1" scenarios="1"/>
  <mergeCells count="13">
    <mergeCell ref="F12:G12"/>
    <mergeCell ref="A1:G1"/>
    <mergeCell ref="A3:G3"/>
    <mergeCell ref="F9:G9"/>
    <mergeCell ref="F10:G10"/>
    <mergeCell ref="F11:G11"/>
    <mergeCell ref="F8:G8"/>
    <mergeCell ref="B8:C8"/>
    <mergeCell ref="B9:C9"/>
    <mergeCell ref="B10:C10"/>
    <mergeCell ref="B11:C11"/>
    <mergeCell ref="A5:H6"/>
    <mergeCell ref="B12:C12"/>
  </mergeCells>
  <pageMargins left="0.17" right="0.2" top="0.74803149606299213" bottom="0.74803149606299213" header="0.31496062992125984" footer="0.31496062992125984"/>
  <pageSetup paperSize="9" scale="92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72"/>
  <sheetViews>
    <sheetView zoomScaleNormal="100" workbookViewId="0">
      <selection activeCell="J11" sqref="J11"/>
    </sheetView>
  </sheetViews>
  <sheetFormatPr defaultRowHeight="15" x14ac:dyDescent="0.25"/>
  <cols>
    <col min="1" max="1" width="13.7109375" customWidth="1"/>
    <col min="2" max="9" width="5.7109375" customWidth="1"/>
    <col min="10" max="10" width="23.28515625" customWidth="1"/>
    <col min="11" max="17" width="5.7109375" customWidth="1"/>
    <col min="18" max="18" width="6.85546875" customWidth="1"/>
    <col min="23" max="23" width="13.140625" bestFit="1" customWidth="1"/>
  </cols>
  <sheetData>
    <row r="1" spans="1:19" ht="26.25" x14ac:dyDescent="0.4">
      <c r="A1" s="184" t="s">
        <v>31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9" ht="15" customHeight="1" x14ac:dyDescent="0.25"/>
    <row r="3" spans="1:19" ht="23.1" customHeight="1" x14ac:dyDescent="0.25">
      <c r="A3" s="225" t="s">
        <v>33</v>
      </c>
      <c r="B3" s="225"/>
      <c r="C3" s="225"/>
      <c r="D3" s="250" t="str">
        <f>IF(ISBLANK(MASTER!B8),"",MASTER!B8)</f>
        <v>INSERT EVENT NAME</v>
      </c>
      <c r="E3" s="251"/>
      <c r="F3" s="251"/>
      <c r="G3" s="251"/>
      <c r="H3" s="251"/>
      <c r="I3" s="252"/>
      <c r="J3" s="165" t="s">
        <v>81</v>
      </c>
      <c r="K3" s="238" t="str">
        <f>MASTER!F12</f>
        <v>4 TEAM DIVISION DOUBLE ROUND ROBIN 3/3, 3/3</v>
      </c>
      <c r="L3" s="239"/>
      <c r="M3" s="239"/>
      <c r="N3" s="239"/>
      <c r="O3" s="239"/>
      <c r="P3" s="239"/>
      <c r="Q3" s="239"/>
      <c r="R3" s="240"/>
    </row>
    <row r="4" spans="1:19" ht="15" customHeight="1" x14ac:dyDescent="0.25">
      <c r="M4" s="16"/>
      <c r="N4" s="16"/>
      <c r="O4" s="16"/>
      <c r="P4" s="16"/>
      <c r="Q4" s="16"/>
      <c r="R4" s="16"/>
    </row>
    <row r="5" spans="1:19" ht="20.100000000000001" customHeight="1" x14ac:dyDescent="0.25">
      <c r="A5" s="225" t="s">
        <v>1</v>
      </c>
      <c r="B5" s="225"/>
      <c r="C5" s="216"/>
      <c r="D5" s="250" t="str">
        <f>IF(ISBLANK(MASTER!B9),"",MASTER!B9)</f>
        <v>INSERT HOST NAME</v>
      </c>
      <c r="E5" s="251"/>
      <c r="F5" s="251"/>
      <c r="G5" s="251"/>
      <c r="H5" s="251"/>
      <c r="I5" s="252"/>
      <c r="J5" s="15" t="s">
        <v>102</v>
      </c>
      <c r="K5" s="201" t="str">
        <f>IF(ISBLANK(MASTER!B10),"",MASTER!B10)</f>
        <v>INSERT LEVEL 3 JUDGE</v>
      </c>
      <c r="L5" s="202"/>
      <c r="M5" s="202"/>
      <c r="N5" s="202"/>
      <c r="O5" s="202"/>
      <c r="P5" s="202"/>
      <c r="Q5" s="202"/>
      <c r="R5" s="203"/>
    </row>
    <row r="6" spans="1:19" ht="15" customHeight="1" x14ac:dyDescent="0.25"/>
    <row r="7" spans="1:19" ht="28.5" customHeight="1" x14ac:dyDescent="0.25">
      <c r="A7" s="225" t="s">
        <v>2</v>
      </c>
      <c r="B7" s="225"/>
      <c r="C7" s="225"/>
      <c r="D7" s="220" t="str">
        <f>IF(ISBLANK(MASTER!B16),"",MASTER!B16)</f>
        <v xml:space="preserve"> INSERT TEAM NAME 1</v>
      </c>
      <c r="E7" s="237"/>
      <c r="F7" s="237"/>
      <c r="G7" s="237"/>
      <c r="H7" s="237"/>
      <c r="I7" s="221"/>
      <c r="J7" s="18" t="s">
        <v>3</v>
      </c>
      <c r="K7" s="201" t="str">
        <f>IF(ISBLANK(MASTER!E16),"",MASTER!E16)</f>
        <v>INSERT TEAM CAPTAIN</v>
      </c>
      <c r="L7" s="202"/>
      <c r="M7" s="202"/>
      <c r="N7" s="202"/>
      <c r="O7" s="202"/>
      <c r="P7" s="202"/>
      <c r="Q7" s="202"/>
      <c r="R7" s="203"/>
    </row>
    <row r="8" spans="1:19" ht="15" customHeight="1" x14ac:dyDescent="0.25"/>
    <row r="9" spans="1:19" ht="20.100000000000001" customHeight="1" x14ac:dyDescent="0.25">
      <c r="B9" s="214" t="s">
        <v>44</v>
      </c>
      <c r="C9" s="214"/>
      <c r="D9" s="37"/>
      <c r="E9" s="214" t="s">
        <v>35</v>
      </c>
      <c r="F9" s="214"/>
      <c r="G9" s="36"/>
      <c r="H9" s="214" t="s">
        <v>34</v>
      </c>
      <c r="I9" s="214"/>
      <c r="J9" s="15" t="s">
        <v>4</v>
      </c>
      <c r="K9" s="201" t="str">
        <f>IF(ISBLANK(MASTER!F16),"",MASTER!F16)</f>
        <v>INSERT UKFL NO:</v>
      </c>
      <c r="L9" s="202"/>
      <c r="M9" s="203"/>
      <c r="N9" s="20"/>
      <c r="O9" s="215" t="s">
        <v>0</v>
      </c>
      <c r="P9" s="216"/>
      <c r="Q9" s="248" t="str">
        <f>IF(ISBLANK(MASTER!B11),"",MASTER!B11)</f>
        <v>INSERT EVENT DATE</v>
      </c>
      <c r="R9" s="249"/>
      <c r="S9" s="19"/>
    </row>
    <row r="10" spans="1:19" ht="6" customHeight="1" x14ac:dyDescent="0.25">
      <c r="A10" s="247" t="s">
        <v>103</v>
      </c>
      <c r="D10" s="37"/>
      <c r="G10" s="36"/>
      <c r="H10" s="214"/>
      <c r="I10" s="214"/>
      <c r="J10" s="34"/>
      <c r="K10" s="35"/>
      <c r="L10" s="35"/>
      <c r="M10" s="35"/>
      <c r="N10" s="35"/>
      <c r="O10" s="35"/>
      <c r="P10" s="35"/>
      <c r="Q10" s="38"/>
      <c r="R10" s="38"/>
      <c r="S10" s="19"/>
    </row>
    <row r="11" spans="1:19" ht="31.5" customHeight="1" x14ac:dyDescent="0.25">
      <c r="A11" s="247"/>
      <c r="B11" s="218"/>
      <c r="C11" s="219"/>
      <c r="D11" s="37"/>
      <c r="E11" s="218"/>
      <c r="F11" s="219"/>
      <c r="G11" s="36"/>
      <c r="H11" s="214"/>
      <c r="I11" s="214"/>
      <c r="J11" s="177" t="str">
        <f>[1]MASTER!E10</f>
        <v>JUMP WIDTH</v>
      </c>
      <c r="K11" s="241" t="s">
        <v>95</v>
      </c>
      <c r="L11" s="241"/>
      <c r="M11" s="241" t="s">
        <v>96</v>
      </c>
      <c r="N11" s="241"/>
      <c r="O11" s="88"/>
      <c r="P11" s="88"/>
      <c r="Q11" s="38"/>
      <c r="R11" s="38"/>
      <c r="S11" s="19"/>
    </row>
    <row r="12" spans="1:19" ht="20.100000000000001" customHeight="1" x14ac:dyDescent="0.25">
      <c r="A12" s="21"/>
      <c r="B12" s="21"/>
      <c r="C12" s="21"/>
      <c r="D12" s="20"/>
      <c r="E12" s="10"/>
      <c r="F12" s="10"/>
      <c r="G12" s="10"/>
      <c r="H12" s="10"/>
      <c r="I12" s="10"/>
      <c r="J12" s="21"/>
      <c r="K12" s="20"/>
      <c r="L12" s="20"/>
      <c r="M12" s="20"/>
      <c r="N12" s="20"/>
      <c r="O12" s="20"/>
      <c r="P12" s="20"/>
      <c r="Q12" s="20"/>
      <c r="R12" s="20"/>
      <c r="S12" s="19"/>
    </row>
    <row r="13" spans="1:19" ht="27" customHeight="1" x14ac:dyDescent="0.25">
      <c r="B13" s="217" t="s">
        <v>26</v>
      </c>
      <c r="C13" s="217"/>
      <c r="D13" s="217"/>
      <c r="E13" s="242" t="s">
        <v>27</v>
      </c>
      <c r="F13" s="242"/>
      <c r="G13" s="242"/>
      <c r="H13" s="217" t="s">
        <v>9</v>
      </c>
      <c r="I13" s="217"/>
      <c r="J13" s="4" t="s">
        <v>5</v>
      </c>
      <c r="K13" s="201" t="s">
        <v>6</v>
      </c>
      <c r="L13" s="202"/>
      <c r="M13" s="202"/>
      <c r="N13" s="203"/>
      <c r="O13" s="242" t="s">
        <v>7</v>
      </c>
      <c r="P13" s="242"/>
      <c r="Q13" s="211" t="s">
        <v>8</v>
      </c>
      <c r="R13" s="211"/>
    </row>
    <row r="14" spans="1:19" ht="20.100000000000001" customHeight="1" x14ac:dyDescent="0.25">
      <c r="A14" s="31" t="s">
        <v>32</v>
      </c>
      <c r="B14" s="22"/>
      <c r="C14" s="23"/>
      <c r="D14" s="24"/>
      <c r="E14" s="25"/>
      <c r="F14" s="26"/>
      <c r="G14" s="27"/>
      <c r="H14" s="22"/>
      <c r="I14" s="24"/>
      <c r="J14" s="28"/>
      <c r="K14" s="201"/>
      <c r="L14" s="202"/>
      <c r="M14" s="202"/>
      <c r="N14" s="203"/>
      <c r="O14" s="220"/>
      <c r="P14" s="221"/>
      <c r="Q14" s="29"/>
      <c r="R14" s="30"/>
    </row>
    <row r="15" spans="1:19" ht="20.100000000000001" customHeight="1" x14ac:dyDescent="0.25">
      <c r="A15" s="8">
        <v>1</v>
      </c>
      <c r="B15" s="212"/>
      <c r="C15" s="212"/>
      <c r="D15" s="212"/>
      <c r="E15" s="212"/>
      <c r="F15" s="212"/>
      <c r="G15" s="212"/>
      <c r="H15" s="212"/>
      <c r="I15" s="212"/>
      <c r="J15" s="8"/>
      <c r="K15" s="194"/>
      <c r="L15" s="195"/>
      <c r="M15" s="195"/>
      <c r="N15" s="196"/>
      <c r="O15" s="212"/>
      <c r="P15" s="212"/>
      <c r="Q15" s="246"/>
      <c r="R15" s="246"/>
    </row>
    <row r="16" spans="1:19" ht="20.100000000000001" customHeight="1" x14ac:dyDescent="0.25">
      <c r="A16" s="8">
        <v>2</v>
      </c>
      <c r="B16" s="212"/>
      <c r="C16" s="212"/>
      <c r="D16" s="212"/>
      <c r="E16" s="212"/>
      <c r="F16" s="212"/>
      <c r="G16" s="212"/>
      <c r="H16" s="212"/>
      <c r="I16" s="212"/>
      <c r="J16" s="8"/>
      <c r="K16" s="194"/>
      <c r="L16" s="195"/>
      <c r="M16" s="195"/>
      <c r="N16" s="196"/>
      <c r="O16" s="212"/>
      <c r="P16" s="212"/>
      <c r="Q16" s="246"/>
      <c r="R16" s="246"/>
    </row>
    <row r="17" spans="1:19" ht="20.100000000000001" customHeight="1" x14ac:dyDescent="0.25">
      <c r="A17" s="8">
        <v>3</v>
      </c>
      <c r="B17" s="212"/>
      <c r="C17" s="212"/>
      <c r="D17" s="212"/>
      <c r="E17" s="212"/>
      <c r="F17" s="212"/>
      <c r="G17" s="212"/>
      <c r="H17" s="212"/>
      <c r="I17" s="212"/>
      <c r="J17" s="8"/>
      <c r="K17" s="194"/>
      <c r="L17" s="195"/>
      <c r="M17" s="195"/>
      <c r="N17" s="196"/>
      <c r="O17" s="212"/>
      <c r="P17" s="212"/>
      <c r="Q17" s="246"/>
      <c r="R17" s="246"/>
    </row>
    <row r="18" spans="1:19" ht="20.100000000000001" customHeight="1" x14ac:dyDescent="0.25">
      <c r="A18" s="8">
        <v>4</v>
      </c>
      <c r="B18" s="212"/>
      <c r="C18" s="212"/>
      <c r="D18" s="212"/>
      <c r="E18" s="212"/>
      <c r="F18" s="212"/>
      <c r="G18" s="212"/>
      <c r="H18" s="212"/>
      <c r="I18" s="212"/>
      <c r="J18" s="8"/>
      <c r="K18" s="194"/>
      <c r="L18" s="195"/>
      <c r="M18" s="195"/>
      <c r="N18" s="196"/>
      <c r="O18" s="212"/>
      <c r="P18" s="212"/>
      <c r="Q18" s="246"/>
      <c r="R18" s="246"/>
    </row>
    <row r="19" spans="1:19" ht="20.100000000000001" customHeight="1" x14ac:dyDescent="0.25">
      <c r="A19" s="8">
        <v>5</v>
      </c>
      <c r="B19" s="212"/>
      <c r="C19" s="212"/>
      <c r="D19" s="212"/>
      <c r="E19" s="212"/>
      <c r="F19" s="212"/>
      <c r="G19" s="212"/>
      <c r="H19" s="212"/>
      <c r="I19" s="212"/>
      <c r="J19" s="8"/>
      <c r="K19" s="194"/>
      <c r="L19" s="195"/>
      <c r="M19" s="195"/>
      <c r="N19" s="196"/>
      <c r="O19" s="212"/>
      <c r="P19" s="212"/>
      <c r="Q19" s="246"/>
      <c r="R19" s="246"/>
    </row>
    <row r="20" spans="1:19" ht="20.100000000000001" customHeight="1" x14ac:dyDescent="0.25">
      <c r="A20" s="8">
        <v>6</v>
      </c>
      <c r="B20" s="212"/>
      <c r="C20" s="212"/>
      <c r="D20" s="212"/>
      <c r="E20" s="212"/>
      <c r="F20" s="212"/>
      <c r="G20" s="212"/>
      <c r="H20" s="212"/>
      <c r="I20" s="212"/>
      <c r="J20" s="8"/>
      <c r="K20" s="194"/>
      <c r="L20" s="195"/>
      <c r="M20" s="195"/>
      <c r="N20" s="196"/>
      <c r="O20" s="212"/>
      <c r="P20" s="212"/>
      <c r="Q20" s="246"/>
      <c r="R20" s="246"/>
    </row>
    <row r="21" spans="1:19" ht="20.100000000000001" customHeight="1" x14ac:dyDescent="0.25">
      <c r="A21" s="17">
        <v>7</v>
      </c>
      <c r="B21" s="213"/>
      <c r="C21" s="213"/>
      <c r="D21" s="213"/>
      <c r="E21" s="213"/>
      <c r="F21" s="213"/>
      <c r="G21" s="213"/>
      <c r="H21" s="213"/>
      <c r="I21" s="213"/>
      <c r="J21" s="17"/>
      <c r="K21" s="243"/>
      <c r="L21" s="244"/>
      <c r="M21" s="244"/>
      <c r="N21" s="245"/>
      <c r="O21" s="213"/>
      <c r="P21" s="213"/>
      <c r="Q21" s="213"/>
      <c r="R21" s="213"/>
    </row>
    <row r="22" spans="1:19" ht="20.100000000000001" customHeight="1" x14ac:dyDescent="0.25">
      <c r="A22" s="17">
        <v>8</v>
      </c>
      <c r="B22" s="213"/>
      <c r="C22" s="213"/>
      <c r="D22" s="213"/>
      <c r="E22" s="213"/>
      <c r="F22" s="213"/>
      <c r="G22" s="213"/>
      <c r="H22" s="213"/>
      <c r="I22" s="213"/>
      <c r="J22" s="17"/>
      <c r="K22" s="243"/>
      <c r="L22" s="244"/>
      <c r="M22" s="244"/>
      <c r="N22" s="245"/>
      <c r="O22" s="213"/>
      <c r="P22" s="213"/>
      <c r="Q22" s="213"/>
      <c r="R22" s="213"/>
    </row>
    <row r="23" spans="1:19" ht="20.100000000000001" customHeight="1" x14ac:dyDescent="0.25">
      <c r="K23" s="236"/>
      <c r="L23" s="236"/>
      <c r="M23" s="236"/>
      <c r="N23" s="12"/>
      <c r="O23" s="236"/>
      <c r="P23" s="236"/>
      <c r="Q23" s="236"/>
      <c r="R23" s="236"/>
    </row>
    <row r="24" spans="1:19" x14ac:dyDescent="0.25">
      <c r="A24" s="15"/>
      <c r="C24" s="168"/>
      <c r="D24" s="168"/>
      <c r="E24" s="168"/>
      <c r="F24" s="234" t="s">
        <v>115</v>
      </c>
      <c r="G24" s="234"/>
      <c r="H24" s="234"/>
      <c r="I24" s="234"/>
      <c r="J24" s="235"/>
      <c r="K24" s="228">
        <f>IF(C68=1," ",MASTER!G16)</f>
        <v>-0.51</v>
      </c>
      <c r="L24" s="229"/>
      <c r="M24" s="230"/>
      <c r="N24" s="20"/>
      <c r="S24" s="19"/>
    </row>
    <row r="25" spans="1:19" ht="20.100000000000001" customHeight="1" x14ac:dyDescent="0.25"/>
    <row r="26" spans="1:19" ht="17.25" customHeight="1" x14ac:dyDescent="0.3">
      <c r="A26" s="40" t="s">
        <v>11</v>
      </c>
      <c r="B26" s="197" t="s">
        <v>25</v>
      </c>
      <c r="C26" s="197"/>
      <c r="D26" s="197"/>
      <c r="E26" s="205" t="str">
        <f>MASTER!B19</f>
        <v>INSERT TEAM NAME 4</v>
      </c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7"/>
    </row>
    <row r="27" spans="1:19" ht="28.5" customHeight="1" x14ac:dyDescent="0.25">
      <c r="A27" s="4" t="s">
        <v>10</v>
      </c>
      <c r="B27" s="201" t="s">
        <v>12</v>
      </c>
      <c r="C27" s="202"/>
      <c r="D27" s="202"/>
      <c r="E27" s="202"/>
      <c r="F27" s="202"/>
      <c r="G27" s="202"/>
      <c r="H27" s="202"/>
      <c r="I27" s="203"/>
      <c r="J27" s="4" t="s">
        <v>19</v>
      </c>
      <c r="K27" s="201" t="s">
        <v>13</v>
      </c>
      <c r="L27" s="202"/>
      <c r="M27" s="202"/>
      <c r="N27" s="202"/>
      <c r="O27" s="202"/>
      <c r="P27" s="202"/>
      <c r="Q27" s="203"/>
      <c r="R27" s="6" t="s">
        <v>45</v>
      </c>
      <c r="S27" s="1"/>
    </row>
    <row r="28" spans="1:19" ht="20.100000000000001" customHeight="1" x14ac:dyDescent="0.25">
      <c r="A28" s="5">
        <v>1</v>
      </c>
      <c r="B28" s="2">
        <v>1</v>
      </c>
      <c r="C28" s="3">
        <v>2</v>
      </c>
      <c r="D28" s="3">
        <v>3</v>
      </c>
      <c r="E28" s="3">
        <v>4</v>
      </c>
      <c r="F28" s="3">
        <v>5</v>
      </c>
      <c r="G28" s="3">
        <v>6</v>
      </c>
      <c r="H28" s="13">
        <v>7</v>
      </c>
      <c r="I28" s="14">
        <v>8</v>
      </c>
      <c r="J28" s="8"/>
      <c r="K28" s="3" t="s">
        <v>14</v>
      </c>
      <c r="L28" s="3" t="s">
        <v>15</v>
      </c>
      <c r="M28" s="3" t="s">
        <v>16</v>
      </c>
      <c r="N28" s="32" t="s">
        <v>51</v>
      </c>
      <c r="O28" s="3" t="s">
        <v>86</v>
      </c>
      <c r="P28" s="3" t="s">
        <v>18</v>
      </c>
      <c r="Q28" s="7" t="s">
        <v>17</v>
      </c>
      <c r="R28" s="9"/>
    </row>
    <row r="29" spans="1:19" ht="20.100000000000001" customHeight="1" x14ac:dyDescent="0.25">
      <c r="A29" s="5">
        <v>2</v>
      </c>
      <c r="B29" s="2">
        <v>1</v>
      </c>
      <c r="C29" s="3">
        <v>2</v>
      </c>
      <c r="D29" s="3">
        <v>3</v>
      </c>
      <c r="E29" s="3">
        <v>4</v>
      </c>
      <c r="F29" s="3">
        <v>5</v>
      </c>
      <c r="G29" s="3">
        <v>6</v>
      </c>
      <c r="H29" s="13">
        <v>7</v>
      </c>
      <c r="I29" s="14">
        <v>8</v>
      </c>
      <c r="J29" s="8"/>
      <c r="K29" s="3" t="s">
        <v>14</v>
      </c>
      <c r="L29" s="3" t="s">
        <v>15</v>
      </c>
      <c r="M29" s="3" t="s">
        <v>16</v>
      </c>
      <c r="N29" s="32" t="s">
        <v>51</v>
      </c>
      <c r="O29" s="86" t="s">
        <v>86</v>
      </c>
      <c r="P29" s="3" t="s">
        <v>18</v>
      </c>
      <c r="Q29" s="7" t="s">
        <v>17</v>
      </c>
      <c r="R29" s="9"/>
    </row>
    <row r="30" spans="1:19" ht="20.100000000000001" customHeight="1" x14ac:dyDescent="0.25">
      <c r="A30" s="5">
        <v>3</v>
      </c>
      <c r="B30" s="2">
        <v>1</v>
      </c>
      <c r="C30" s="3">
        <v>2</v>
      </c>
      <c r="D30" s="3">
        <v>3</v>
      </c>
      <c r="E30" s="3">
        <v>4</v>
      </c>
      <c r="F30" s="3">
        <v>5</v>
      </c>
      <c r="G30" s="3">
        <v>6</v>
      </c>
      <c r="H30" s="13">
        <v>7</v>
      </c>
      <c r="I30" s="14">
        <v>8</v>
      </c>
      <c r="J30" s="8"/>
      <c r="K30" s="3" t="s">
        <v>14</v>
      </c>
      <c r="L30" s="3" t="s">
        <v>15</v>
      </c>
      <c r="M30" s="3" t="s">
        <v>16</v>
      </c>
      <c r="N30" s="32" t="s">
        <v>51</v>
      </c>
      <c r="O30" s="86" t="s">
        <v>86</v>
      </c>
      <c r="P30" s="3" t="s">
        <v>18</v>
      </c>
      <c r="Q30" s="7" t="s">
        <v>17</v>
      </c>
      <c r="R30" s="9"/>
    </row>
    <row r="31" spans="1:19" ht="20.100000000000001" customHeight="1" x14ac:dyDescent="0.25">
      <c r="F31" s="194" t="s">
        <v>20</v>
      </c>
      <c r="G31" s="195"/>
      <c r="H31" s="195"/>
      <c r="I31" s="196"/>
      <c r="J31" s="8"/>
    </row>
    <row r="32" spans="1:19" ht="14.25" customHeight="1" x14ac:dyDescent="0.25">
      <c r="F32" s="10"/>
      <c r="G32" s="10"/>
      <c r="H32" s="10"/>
      <c r="I32" s="10"/>
      <c r="J32" s="11"/>
    </row>
    <row r="33" spans="1:18" ht="17.25" customHeight="1" x14ac:dyDescent="0.3">
      <c r="A33" s="41" t="s">
        <v>22</v>
      </c>
      <c r="B33" s="197" t="s">
        <v>25</v>
      </c>
      <c r="C33" s="197"/>
      <c r="D33" s="197"/>
      <c r="E33" s="198" t="str">
        <f>MASTER!B19</f>
        <v>INSERT TEAM NAME 4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200"/>
    </row>
    <row r="34" spans="1:18" ht="28.5" customHeight="1" x14ac:dyDescent="0.25">
      <c r="A34" s="4" t="s">
        <v>10</v>
      </c>
      <c r="B34" s="201" t="s">
        <v>12</v>
      </c>
      <c r="C34" s="202"/>
      <c r="D34" s="202"/>
      <c r="E34" s="202"/>
      <c r="F34" s="202"/>
      <c r="G34" s="202"/>
      <c r="H34" s="202"/>
      <c r="I34" s="203"/>
      <c r="J34" s="4" t="s">
        <v>19</v>
      </c>
      <c r="K34" s="201" t="s">
        <v>13</v>
      </c>
      <c r="L34" s="202"/>
      <c r="M34" s="202"/>
      <c r="N34" s="202"/>
      <c r="O34" s="202"/>
      <c r="P34" s="202"/>
      <c r="Q34" s="203"/>
      <c r="R34" s="33" t="s">
        <v>45</v>
      </c>
    </row>
    <row r="35" spans="1:18" ht="20.100000000000001" customHeight="1" x14ac:dyDescent="0.25">
      <c r="A35" s="87">
        <v>1</v>
      </c>
      <c r="B35" s="2">
        <v>1</v>
      </c>
      <c r="C35" s="3">
        <v>2</v>
      </c>
      <c r="D35" s="3">
        <v>3</v>
      </c>
      <c r="E35" s="3">
        <v>4</v>
      </c>
      <c r="F35" s="3">
        <v>5</v>
      </c>
      <c r="G35" s="3">
        <v>6</v>
      </c>
      <c r="H35" s="13">
        <v>7</v>
      </c>
      <c r="I35" s="14">
        <v>8</v>
      </c>
      <c r="J35" s="8"/>
      <c r="K35" s="3" t="s">
        <v>14</v>
      </c>
      <c r="L35" s="3" t="s">
        <v>15</v>
      </c>
      <c r="M35" s="3" t="s">
        <v>16</v>
      </c>
      <c r="N35" s="32" t="s">
        <v>51</v>
      </c>
      <c r="O35" s="86" t="s">
        <v>86</v>
      </c>
      <c r="P35" s="3" t="s">
        <v>18</v>
      </c>
      <c r="Q35" s="7" t="s">
        <v>17</v>
      </c>
      <c r="R35" s="9"/>
    </row>
    <row r="36" spans="1:18" ht="20.100000000000001" customHeight="1" x14ac:dyDescent="0.25">
      <c r="A36" s="87">
        <v>2</v>
      </c>
      <c r="B36" s="2">
        <v>1</v>
      </c>
      <c r="C36" s="3">
        <v>2</v>
      </c>
      <c r="D36" s="3">
        <v>3</v>
      </c>
      <c r="E36" s="3">
        <v>4</v>
      </c>
      <c r="F36" s="3">
        <v>5</v>
      </c>
      <c r="G36" s="3">
        <v>6</v>
      </c>
      <c r="H36" s="13">
        <v>7</v>
      </c>
      <c r="I36" s="14">
        <v>8</v>
      </c>
      <c r="J36" s="8"/>
      <c r="K36" s="3" t="s">
        <v>14</v>
      </c>
      <c r="L36" s="3" t="s">
        <v>15</v>
      </c>
      <c r="M36" s="3" t="s">
        <v>16</v>
      </c>
      <c r="N36" s="32" t="s">
        <v>51</v>
      </c>
      <c r="O36" s="86" t="s">
        <v>86</v>
      </c>
      <c r="P36" s="3" t="s">
        <v>18</v>
      </c>
      <c r="Q36" s="7" t="s">
        <v>17</v>
      </c>
      <c r="R36" s="9"/>
    </row>
    <row r="37" spans="1:18" ht="20.100000000000001" customHeight="1" x14ac:dyDescent="0.25">
      <c r="A37" s="87">
        <v>3</v>
      </c>
      <c r="B37" s="2">
        <v>1</v>
      </c>
      <c r="C37" s="3">
        <v>2</v>
      </c>
      <c r="D37" s="3">
        <v>3</v>
      </c>
      <c r="E37" s="3">
        <v>4</v>
      </c>
      <c r="F37" s="3">
        <v>5</v>
      </c>
      <c r="G37" s="3">
        <v>6</v>
      </c>
      <c r="H37" s="13">
        <v>7</v>
      </c>
      <c r="I37" s="14">
        <v>8</v>
      </c>
      <c r="J37" s="8"/>
      <c r="K37" s="3" t="s">
        <v>14</v>
      </c>
      <c r="L37" s="3" t="s">
        <v>15</v>
      </c>
      <c r="M37" s="3" t="s">
        <v>16</v>
      </c>
      <c r="N37" s="32" t="s">
        <v>51</v>
      </c>
      <c r="O37" s="86" t="s">
        <v>86</v>
      </c>
      <c r="P37" s="3" t="s">
        <v>18</v>
      </c>
      <c r="Q37" s="7" t="s">
        <v>17</v>
      </c>
      <c r="R37" s="9"/>
    </row>
    <row r="38" spans="1:18" ht="20.100000000000001" customHeight="1" x14ac:dyDescent="0.25">
      <c r="F38" s="194" t="s">
        <v>20</v>
      </c>
      <c r="G38" s="195"/>
      <c r="H38" s="195"/>
      <c r="I38" s="196"/>
      <c r="J38" s="8"/>
    </row>
    <row r="39" spans="1:18" ht="15" customHeight="1" x14ac:dyDescent="0.25">
      <c r="F39" s="10"/>
      <c r="G39" s="10"/>
      <c r="H39" s="10"/>
      <c r="I39" s="10"/>
      <c r="J39" s="11"/>
    </row>
    <row r="40" spans="1:18" ht="17.25" customHeight="1" x14ac:dyDescent="0.3">
      <c r="A40" s="41" t="s">
        <v>24</v>
      </c>
      <c r="B40" s="197" t="s">
        <v>25</v>
      </c>
      <c r="C40" s="197"/>
      <c r="D40" s="197"/>
      <c r="E40" s="208" t="str">
        <f>MASTER!B18</f>
        <v>INSERT TEAM NAME 3</v>
      </c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10"/>
    </row>
    <row r="41" spans="1:18" ht="28.5" customHeight="1" x14ac:dyDescent="0.25">
      <c r="A41" s="4" t="s">
        <v>10</v>
      </c>
      <c r="B41" s="201" t="s">
        <v>12</v>
      </c>
      <c r="C41" s="202"/>
      <c r="D41" s="202"/>
      <c r="E41" s="202"/>
      <c r="F41" s="202"/>
      <c r="G41" s="202"/>
      <c r="H41" s="202"/>
      <c r="I41" s="203"/>
      <c r="J41" s="4" t="s">
        <v>19</v>
      </c>
      <c r="K41" s="201" t="s">
        <v>13</v>
      </c>
      <c r="L41" s="202"/>
      <c r="M41" s="202"/>
      <c r="N41" s="202"/>
      <c r="O41" s="202"/>
      <c r="P41" s="202"/>
      <c r="Q41" s="203"/>
      <c r="R41" s="33" t="s">
        <v>45</v>
      </c>
    </row>
    <row r="42" spans="1:18" ht="20.100000000000001" customHeight="1" x14ac:dyDescent="0.25">
      <c r="A42" s="87">
        <v>1</v>
      </c>
      <c r="B42" s="2">
        <v>1</v>
      </c>
      <c r="C42" s="3">
        <v>2</v>
      </c>
      <c r="D42" s="3">
        <v>3</v>
      </c>
      <c r="E42" s="3">
        <v>4</v>
      </c>
      <c r="F42" s="3">
        <v>5</v>
      </c>
      <c r="G42" s="3">
        <v>6</v>
      </c>
      <c r="H42" s="13">
        <v>7</v>
      </c>
      <c r="I42" s="14">
        <v>8</v>
      </c>
      <c r="J42" s="8"/>
      <c r="K42" s="3" t="s">
        <v>14</v>
      </c>
      <c r="L42" s="3" t="s">
        <v>15</v>
      </c>
      <c r="M42" s="3" t="s">
        <v>16</v>
      </c>
      <c r="N42" s="32" t="s">
        <v>51</v>
      </c>
      <c r="O42" s="86" t="s">
        <v>86</v>
      </c>
      <c r="P42" s="3" t="s">
        <v>18</v>
      </c>
      <c r="Q42" s="7" t="s">
        <v>17</v>
      </c>
      <c r="R42" s="9"/>
    </row>
    <row r="43" spans="1:18" ht="20.100000000000001" customHeight="1" x14ac:dyDescent="0.25">
      <c r="A43" s="87">
        <v>2</v>
      </c>
      <c r="B43" s="2">
        <v>1</v>
      </c>
      <c r="C43" s="3">
        <v>2</v>
      </c>
      <c r="D43" s="3">
        <v>3</v>
      </c>
      <c r="E43" s="3">
        <v>4</v>
      </c>
      <c r="F43" s="3">
        <v>5</v>
      </c>
      <c r="G43" s="3">
        <v>6</v>
      </c>
      <c r="H43" s="13">
        <v>7</v>
      </c>
      <c r="I43" s="14">
        <v>8</v>
      </c>
      <c r="J43" s="8"/>
      <c r="K43" s="3" t="s">
        <v>14</v>
      </c>
      <c r="L43" s="3" t="s">
        <v>15</v>
      </c>
      <c r="M43" s="3" t="s">
        <v>16</v>
      </c>
      <c r="N43" s="32" t="s">
        <v>51</v>
      </c>
      <c r="O43" s="86" t="s">
        <v>86</v>
      </c>
      <c r="P43" s="3" t="s">
        <v>18</v>
      </c>
      <c r="Q43" s="7" t="s">
        <v>17</v>
      </c>
      <c r="R43" s="9"/>
    </row>
    <row r="44" spans="1:18" ht="20.100000000000001" customHeight="1" x14ac:dyDescent="0.25">
      <c r="A44" s="87">
        <v>3</v>
      </c>
      <c r="B44" s="2">
        <v>1</v>
      </c>
      <c r="C44" s="3">
        <v>2</v>
      </c>
      <c r="D44" s="3">
        <v>3</v>
      </c>
      <c r="E44" s="3">
        <v>4</v>
      </c>
      <c r="F44" s="3">
        <v>5</v>
      </c>
      <c r="G44" s="3">
        <v>6</v>
      </c>
      <c r="H44" s="13">
        <v>7</v>
      </c>
      <c r="I44" s="14">
        <v>8</v>
      </c>
      <c r="J44" s="8"/>
      <c r="K44" s="3" t="s">
        <v>14</v>
      </c>
      <c r="L44" s="3" t="s">
        <v>15</v>
      </c>
      <c r="M44" s="3" t="s">
        <v>16</v>
      </c>
      <c r="N44" s="32" t="s">
        <v>51</v>
      </c>
      <c r="O44" s="86" t="s">
        <v>86</v>
      </c>
      <c r="P44" s="3" t="s">
        <v>18</v>
      </c>
      <c r="Q44" s="7" t="s">
        <v>17</v>
      </c>
      <c r="R44" s="9"/>
    </row>
    <row r="45" spans="1:18" ht="20.100000000000001" customHeight="1" x14ac:dyDescent="0.25">
      <c r="F45" s="194" t="s">
        <v>20</v>
      </c>
      <c r="G45" s="195"/>
      <c r="H45" s="195"/>
      <c r="I45" s="196"/>
      <c r="J45" s="8"/>
    </row>
    <row r="46" spans="1:18" ht="13.5" customHeight="1" x14ac:dyDescent="0.25">
      <c r="F46" s="10"/>
      <c r="G46" s="10"/>
      <c r="H46" s="10"/>
      <c r="I46" s="10"/>
      <c r="J46" s="11"/>
    </row>
    <row r="47" spans="1:18" ht="17.25" customHeight="1" x14ac:dyDescent="0.3">
      <c r="A47" s="40" t="s">
        <v>49</v>
      </c>
      <c r="B47" s="197" t="s">
        <v>25</v>
      </c>
      <c r="C47" s="197"/>
      <c r="D47" s="197"/>
      <c r="E47" s="231" t="str">
        <f>MASTER!B18</f>
        <v>INSERT TEAM NAME 3</v>
      </c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3"/>
    </row>
    <row r="48" spans="1:18" ht="28.5" customHeight="1" x14ac:dyDescent="0.25">
      <c r="A48" s="4" t="s">
        <v>10</v>
      </c>
      <c r="B48" s="201" t="s">
        <v>12</v>
      </c>
      <c r="C48" s="202"/>
      <c r="D48" s="202"/>
      <c r="E48" s="202"/>
      <c r="F48" s="202"/>
      <c r="G48" s="202"/>
      <c r="H48" s="202"/>
      <c r="I48" s="203"/>
      <c r="J48" s="4" t="s">
        <v>19</v>
      </c>
      <c r="K48" s="201" t="s">
        <v>13</v>
      </c>
      <c r="L48" s="202"/>
      <c r="M48" s="202"/>
      <c r="N48" s="202"/>
      <c r="O48" s="202"/>
      <c r="P48" s="202"/>
      <c r="Q48" s="203"/>
      <c r="R48" s="33" t="s">
        <v>45</v>
      </c>
    </row>
    <row r="49" spans="1:18" ht="20.100000000000001" customHeight="1" x14ac:dyDescent="0.25">
      <c r="A49" s="87">
        <v>1</v>
      </c>
      <c r="B49" s="2">
        <v>1</v>
      </c>
      <c r="C49" s="3">
        <v>2</v>
      </c>
      <c r="D49" s="3">
        <v>3</v>
      </c>
      <c r="E49" s="3">
        <v>4</v>
      </c>
      <c r="F49" s="3">
        <v>5</v>
      </c>
      <c r="G49" s="3">
        <v>6</v>
      </c>
      <c r="H49" s="13">
        <v>7</v>
      </c>
      <c r="I49" s="14">
        <v>8</v>
      </c>
      <c r="J49" s="8"/>
      <c r="K49" s="3" t="s">
        <v>14</v>
      </c>
      <c r="L49" s="3" t="s">
        <v>15</v>
      </c>
      <c r="M49" s="3" t="s">
        <v>16</v>
      </c>
      <c r="N49" s="32" t="s">
        <v>51</v>
      </c>
      <c r="O49" s="86" t="s">
        <v>86</v>
      </c>
      <c r="P49" s="3" t="s">
        <v>18</v>
      </c>
      <c r="Q49" s="7" t="s">
        <v>17</v>
      </c>
      <c r="R49" s="9"/>
    </row>
    <row r="50" spans="1:18" ht="20.100000000000001" customHeight="1" x14ac:dyDescent="0.25">
      <c r="A50" s="87">
        <v>2</v>
      </c>
      <c r="B50" s="2">
        <v>1</v>
      </c>
      <c r="C50" s="3">
        <v>2</v>
      </c>
      <c r="D50" s="3">
        <v>3</v>
      </c>
      <c r="E50" s="3">
        <v>4</v>
      </c>
      <c r="F50" s="3">
        <v>5</v>
      </c>
      <c r="G50" s="3">
        <v>6</v>
      </c>
      <c r="H50" s="13">
        <v>7</v>
      </c>
      <c r="I50" s="14">
        <v>8</v>
      </c>
      <c r="J50" s="8"/>
      <c r="K50" s="3" t="s">
        <v>14</v>
      </c>
      <c r="L50" s="3" t="s">
        <v>15</v>
      </c>
      <c r="M50" s="3" t="s">
        <v>16</v>
      </c>
      <c r="N50" s="32" t="s">
        <v>51</v>
      </c>
      <c r="O50" s="86" t="s">
        <v>86</v>
      </c>
      <c r="P50" s="3" t="s">
        <v>18</v>
      </c>
      <c r="Q50" s="7" t="s">
        <v>17</v>
      </c>
      <c r="R50" s="9"/>
    </row>
    <row r="51" spans="1:18" ht="20.100000000000001" customHeight="1" x14ac:dyDescent="0.25">
      <c r="A51" s="87">
        <v>3</v>
      </c>
      <c r="B51" s="2">
        <v>1</v>
      </c>
      <c r="C51" s="3">
        <v>2</v>
      </c>
      <c r="D51" s="3">
        <v>3</v>
      </c>
      <c r="E51" s="3">
        <v>4</v>
      </c>
      <c r="F51" s="3">
        <v>5</v>
      </c>
      <c r="G51" s="3">
        <v>6</v>
      </c>
      <c r="H51" s="13">
        <v>7</v>
      </c>
      <c r="I51" s="14">
        <v>8</v>
      </c>
      <c r="J51" s="8"/>
      <c r="K51" s="3" t="s">
        <v>14</v>
      </c>
      <c r="L51" s="3" t="s">
        <v>15</v>
      </c>
      <c r="M51" s="3" t="s">
        <v>16</v>
      </c>
      <c r="N51" s="32" t="s">
        <v>51</v>
      </c>
      <c r="O51" s="86" t="s">
        <v>86</v>
      </c>
      <c r="P51" s="3" t="s">
        <v>18</v>
      </c>
      <c r="Q51" s="7" t="s">
        <v>17</v>
      </c>
      <c r="R51" s="9"/>
    </row>
    <row r="52" spans="1:18" ht="20.100000000000001" customHeight="1" x14ac:dyDescent="0.25">
      <c r="F52" s="194" t="s">
        <v>20</v>
      </c>
      <c r="G52" s="195"/>
      <c r="H52" s="195"/>
      <c r="I52" s="196"/>
      <c r="J52" s="8"/>
    </row>
    <row r="53" spans="1:18" ht="13.5" customHeight="1" x14ac:dyDescent="0.25"/>
    <row r="54" spans="1:18" ht="17.25" customHeight="1" x14ac:dyDescent="0.3">
      <c r="A54" s="40" t="s">
        <v>53</v>
      </c>
      <c r="B54" s="197" t="s">
        <v>25</v>
      </c>
      <c r="C54" s="197"/>
      <c r="D54" s="197"/>
      <c r="E54" s="205" t="str">
        <f>MASTER!B17</f>
        <v>INSERT TEAM NAME 2</v>
      </c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7"/>
    </row>
    <row r="55" spans="1:18" ht="28.5" customHeight="1" x14ac:dyDescent="0.25">
      <c r="A55" s="62" t="s">
        <v>10</v>
      </c>
      <c r="B55" s="201" t="s">
        <v>12</v>
      </c>
      <c r="C55" s="202"/>
      <c r="D55" s="202"/>
      <c r="E55" s="202"/>
      <c r="F55" s="202"/>
      <c r="G55" s="202"/>
      <c r="H55" s="202"/>
      <c r="I55" s="203"/>
      <c r="J55" s="62" t="s">
        <v>19</v>
      </c>
      <c r="K55" s="201" t="s">
        <v>13</v>
      </c>
      <c r="L55" s="202"/>
      <c r="M55" s="202"/>
      <c r="N55" s="202"/>
      <c r="O55" s="202"/>
      <c r="P55" s="202"/>
      <c r="Q55" s="203"/>
      <c r="R55" s="61" t="s">
        <v>45</v>
      </c>
    </row>
    <row r="56" spans="1:18" ht="20.100000000000001" customHeight="1" x14ac:dyDescent="0.25">
      <c r="A56" s="87">
        <v>1</v>
      </c>
      <c r="B56" s="58">
        <v>1</v>
      </c>
      <c r="C56" s="59">
        <v>2</v>
      </c>
      <c r="D56" s="59">
        <v>3</v>
      </c>
      <c r="E56" s="59">
        <v>4</v>
      </c>
      <c r="F56" s="59">
        <v>5</v>
      </c>
      <c r="G56" s="59">
        <v>6</v>
      </c>
      <c r="H56" s="63">
        <v>7</v>
      </c>
      <c r="I56" s="64">
        <v>8</v>
      </c>
      <c r="J56" s="8"/>
      <c r="K56" s="59" t="s">
        <v>14</v>
      </c>
      <c r="L56" s="59" t="s">
        <v>15</v>
      </c>
      <c r="M56" s="59" t="s">
        <v>16</v>
      </c>
      <c r="N56" s="59" t="s">
        <v>51</v>
      </c>
      <c r="O56" s="86" t="s">
        <v>86</v>
      </c>
      <c r="P56" s="59" t="s">
        <v>18</v>
      </c>
      <c r="Q56" s="60" t="s">
        <v>17</v>
      </c>
      <c r="R56" s="9"/>
    </row>
    <row r="57" spans="1:18" ht="20.100000000000001" customHeight="1" x14ac:dyDescent="0.25">
      <c r="A57" s="87">
        <v>2</v>
      </c>
      <c r="B57" s="58">
        <v>1</v>
      </c>
      <c r="C57" s="59">
        <v>2</v>
      </c>
      <c r="D57" s="59">
        <v>3</v>
      </c>
      <c r="E57" s="59">
        <v>4</v>
      </c>
      <c r="F57" s="59">
        <v>5</v>
      </c>
      <c r="G57" s="59">
        <v>6</v>
      </c>
      <c r="H57" s="63">
        <v>7</v>
      </c>
      <c r="I57" s="64">
        <v>8</v>
      </c>
      <c r="J57" s="8"/>
      <c r="K57" s="59" t="s">
        <v>14</v>
      </c>
      <c r="L57" s="59" t="s">
        <v>15</v>
      </c>
      <c r="M57" s="59" t="s">
        <v>16</v>
      </c>
      <c r="N57" s="59" t="s">
        <v>51</v>
      </c>
      <c r="O57" s="86" t="s">
        <v>86</v>
      </c>
      <c r="P57" s="59" t="s">
        <v>18</v>
      </c>
      <c r="Q57" s="60" t="s">
        <v>17</v>
      </c>
      <c r="R57" s="9"/>
    </row>
    <row r="58" spans="1:18" ht="20.100000000000001" customHeight="1" x14ac:dyDescent="0.25">
      <c r="A58" s="87">
        <v>3</v>
      </c>
      <c r="B58" s="58">
        <v>1</v>
      </c>
      <c r="C58" s="59">
        <v>2</v>
      </c>
      <c r="D58" s="59">
        <v>3</v>
      </c>
      <c r="E58" s="59">
        <v>4</v>
      </c>
      <c r="F58" s="59">
        <v>5</v>
      </c>
      <c r="G58" s="59">
        <v>6</v>
      </c>
      <c r="H58" s="63">
        <v>7</v>
      </c>
      <c r="I58" s="64">
        <v>8</v>
      </c>
      <c r="J58" s="8"/>
      <c r="K58" s="59" t="s">
        <v>14</v>
      </c>
      <c r="L58" s="59" t="s">
        <v>15</v>
      </c>
      <c r="M58" s="59" t="s">
        <v>16</v>
      </c>
      <c r="N58" s="59" t="s">
        <v>51</v>
      </c>
      <c r="O58" s="86" t="s">
        <v>86</v>
      </c>
      <c r="P58" s="59" t="s">
        <v>18</v>
      </c>
      <c r="Q58" s="60" t="s">
        <v>17</v>
      </c>
      <c r="R58" s="9"/>
    </row>
    <row r="59" spans="1:18" ht="20.100000000000001" customHeight="1" x14ac:dyDescent="0.25">
      <c r="F59" s="194" t="s">
        <v>20</v>
      </c>
      <c r="G59" s="195"/>
      <c r="H59" s="195"/>
      <c r="I59" s="196"/>
      <c r="J59" s="8"/>
    </row>
    <row r="60" spans="1:18" ht="15.75" customHeight="1" x14ac:dyDescent="0.25">
      <c r="F60" s="10"/>
      <c r="G60" s="10"/>
      <c r="H60" s="10"/>
      <c r="I60" s="10"/>
      <c r="J60" s="11"/>
    </row>
    <row r="61" spans="1:18" ht="17.25" customHeight="1" x14ac:dyDescent="0.3">
      <c r="A61" s="41" t="s">
        <v>48</v>
      </c>
      <c r="B61" s="197" t="s">
        <v>25</v>
      </c>
      <c r="C61" s="197"/>
      <c r="D61" s="197"/>
      <c r="E61" s="208" t="str">
        <f>MASTER!B17</f>
        <v>INSERT TEAM NAME 2</v>
      </c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10"/>
    </row>
    <row r="62" spans="1:18" ht="28.5" customHeight="1" x14ac:dyDescent="0.25">
      <c r="A62" s="62" t="s">
        <v>10</v>
      </c>
      <c r="B62" s="201" t="s">
        <v>12</v>
      </c>
      <c r="C62" s="202"/>
      <c r="D62" s="202"/>
      <c r="E62" s="202"/>
      <c r="F62" s="202"/>
      <c r="G62" s="202"/>
      <c r="H62" s="202"/>
      <c r="I62" s="203"/>
      <c r="J62" s="62" t="s">
        <v>19</v>
      </c>
      <c r="K62" s="201" t="s">
        <v>13</v>
      </c>
      <c r="L62" s="202"/>
      <c r="M62" s="202"/>
      <c r="N62" s="202"/>
      <c r="O62" s="202"/>
      <c r="P62" s="202"/>
      <c r="Q62" s="203"/>
      <c r="R62" s="61" t="s">
        <v>45</v>
      </c>
    </row>
    <row r="63" spans="1:18" ht="20.100000000000001" customHeight="1" x14ac:dyDescent="0.25">
      <c r="A63" s="87">
        <v>1</v>
      </c>
      <c r="B63" s="58">
        <v>1</v>
      </c>
      <c r="C63" s="59">
        <v>2</v>
      </c>
      <c r="D63" s="59">
        <v>3</v>
      </c>
      <c r="E63" s="59">
        <v>4</v>
      </c>
      <c r="F63" s="59">
        <v>5</v>
      </c>
      <c r="G63" s="59">
        <v>6</v>
      </c>
      <c r="H63" s="63">
        <v>7</v>
      </c>
      <c r="I63" s="64">
        <v>8</v>
      </c>
      <c r="J63" s="8"/>
      <c r="K63" s="59" t="s">
        <v>14</v>
      </c>
      <c r="L63" s="59" t="s">
        <v>15</v>
      </c>
      <c r="M63" s="59" t="s">
        <v>16</v>
      </c>
      <c r="N63" s="59" t="s">
        <v>51</v>
      </c>
      <c r="O63" s="86" t="s">
        <v>86</v>
      </c>
      <c r="P63" s="59" t="s">
        <v>18</v>
      </c>
      <c r="Q63" s="60" t="s">
        <v>17</v>
      </c>
      <c r="R63" s="9"/>
    </row>
    <row r="64" spans="1:18" ht="20.100000000000001" customHeight="1" x14ac:dyDescent="0.25">
      <c r="A64" s="87">
        <v>2</v>
      </c>
      <c r="B64" s="58">
        <v>1</v>
      </c>
      <c r="C64" s="59">
        <v>2</v>
      </c>
      <c r="D64" s="59">
        <v>3</v>
      </c>
      <c r="E64" s="59">
        <v>4</v>
      </c>
      <c r="F64" s="59">
        <v>5</v>
      </c>
      <c r="G64" s="59">
        <v>6</v>
      </c>
      <c r="H64" s="63">
        <v>7</v>
      </c>
      <c r="I64" s="64">
        <v>8</v>
      </c>
      <c r="J64" s="8"/>
      <c r="K64" s="59" t="s">
        <v>14</v>
      </c>
      <c r="L64" s="59" t="s">
        <v>15</v>
      </c>
      <c r="M64" s="59" t="s">
        <v>16</v>
      </c>
      <c r="N64" s="59" t="s">
        <v>51</v>
      </c>
      <c r="O64" s="86" t="s">
        <v>86</v>
      </c>
      <c r="P64" s="59" t="s">
        <v>18</v>
      </c>
      <c r="Q64" s="60" t="s">
        <v>17</v>
      </c>
      <c r="R64" s="9"/>
    </row>
    <row r="65" spans="1:18" ht="20.100000000000001" customHeight="1" x14ac:dyDescent="0.25">
      <c r="A65" s="87">
        <v>3</v>
      </c>
      <c r="B65" s="58">
        <v>1</v>
      </c>
      <c r="C65" s="59">
        <v>2</v>
      </c>
      <c r="D65" s="59">
        <v>3</v>
      </c>
      <c r="E65" s="59">
        <v>4</v>
      </c>
      <c r="F65" s="59">
        <v>5</v>
      </c>
      <c r="G65" s="59">
        <v>6</v>
      </c>
      <c r="H65" s="63">
        <v>7</v>
      </c>
      <c r="I65" s="64">
        <v>8</v>
      </c>
      <c r="J65" s="8"/>
      <c r="K65" s="59" t="s">
        <v>14</v>
      </c>
      <c r="L65" s="59" t="s">
        <v>15</v>
      </c>
      <c r="M65" s="59" t="s">
        <v>16</v>
      </c>
      <c r="N65" s="59" t="s">
        <v>51</v>
      </c>
      <c r="O65" s="86" t="s">
        <v>86</v>
      </c>
      <c r="P65" s="59" t="s">
        <v>18</v>
      </c>
      <c r="Q65" s="60" t="s">
        <v>17</v>
      </c>
      <c r="R65" s="9"/>
    </row>
    <row r="66" spans="1:18" ht="20.100000000000001" customHeight="1" x14ac:dyDescent="0.25">
      <c r="F66" s="194" t="s">
        <v>20</v>
      </c>
      <c r="G66" s="195"/>
      <c r="H66" s="195"/>
      <c r="I66" s="196"/>
      <c r="J66" s="8"/>
    </row>
    <row r="67" spans="1:18" ht="15" customHeight="1" x14ac:dyDescent="0.25">
      <c r="F67" s="10"/>
      <c r="G67" s="10"/>
      <c r="H67" s="10"/>
      <c r="I67" s="10"/>
      <c r="J67" s="11"/>
    </row>
    <row r="68" spans="1:18" x14ac:dyDescent="0.25">
      <c r="A68" s="225" t="s">
        <v>28</v>
      </c>
      <c r="B68" s="225"/>
      <c r="C68" s="227" t="str">
        <f>MASTER!F8</f>
        <v>INSERT DIVISION NO:</v>
      </c>
      <c r="D68" s="227"/>
      <c r="E68" s="10"/>
      <c r="F68" s="225" t="s">
        <v>29</v>
      </c>
      <c r="G68" s="225"/>
      <c r="H68" s="227"/>
      <c r="I68" s="227"/>
      <c r="K68" s="226" t="s">
        <v>30</v>
      </c>
      <c r="L68" s="226"/>
      <c r="M68" s="226"/>
      <c r="N68" s="66"/>
      <c r="O68" s="204"/>
      <c r="P68" s="204"/>
      <c r="Q68" s="204"/>
      <c r="R68" s="11"/>
    </row>
    <row r="69" spans="1:18" ht="15" customHeight="1" x14ac:dyDescent="0.25">
      <c r="A69" s="65"/>
      <c r="B69" s="65"/>
      <c r="C69" s="67"/>
      <c r="D69" s="67"/>
      <c r="E69" s="10"/>
      <c r="F69" s="65"/>
      <c r="G69" s="65"/>
      <c r="H69" s="133"/>
      <c r="I69" s="133"/>
      <c r="K69" s="66"/>
      <c r="L69" s="66"/>
      <c r="M69" s="66"/>
      <c r="N69" s="66"/>
      <c r="O69" s="10"/>
      <c r="P69" s="10"/>
      <c r="Q69" s="10"/>
      <c r="R69" s="11"/>
    </row>
    <row r="70" spans="1:18" x14ac:dyDescent="0.25">
      <c r="A70" t="s">
        <v>54</v>
      </c>
      <c r="B70" s="236" t="s">
        <v>101</v>
      </c>
      <c r="C70" s="236"/>
      <c r="D70" s="236" t="s">
        <v>55</v>
      </c>
      <c r="E70" s="236"/>
      <c r="F70" s="193" t="s">
        <v>88</v>
      </c>
      <c r="G70" s="193"/>
      <c r="H70" s="193"/>
      <c r="I70" s="193" t="s">
        <v>87</v>
      </c>
      <c r="J70" s="193"/>
      <c r="K70" s="236" t="s">
        <v>56</v>
      </c>
      <c r="L70" s="236"/>
      <c r="M70" s="236"/>
      <c r="N70" s="236" t="s">
        <v>57</v>
      </c>
      <c r="O70" s="236"/>
      <c r="P70" s="236"/>
      <c r="Q70" s="236"/>
    </row>
    <row r="71" spans="1:18" ht="9" customHeight="1" x14ac:dyDescent="0.25"/>
    <row r="72" spans="1:18" ht="18.75" customHeight="1" x14ac:dyDescent="0.25">
      <c r="A72" s="16"/>
      <c r="B72" s="16"/>
      <c r="C72" s="16"/>
      <c r="D72" s="16"/>
      <c r="E72" s="176"/>
      <c r="F72" s="222" t="str">
        <f>IF(ISBLANK(MASTER!B12),"",MASTER!B12)</f>
        <v>INSERT BLOCK / STAGGERED</v>
      </c>
      <c r="G72" s="223"/>
      <c r="H72" s="223"/>
      <c r="I72" s="223"/>
      <c r="J72" s="223"/>
      <c r="K72" s="223"/>
      <c r="L72" s="224"/>
    </row>
  </sheetData>
  <sheetProtection algorithmName="SHA-512" hashValue="sOs6cFJOpoRpadlGp6IA97EZ+XxAyhiUsIiyZHlzjOEUrjTEafHDaaU2arEQXu/YjeM3DE2nxwg2UHh7OESP4A==" saltValue="TpCmwD/M1S/9A7j0MZ90bQ==" spinCount="100000" sheet="1" objects="1" scenarios="1"/>
  <mergeCells count="125">
    <mergeCell ref="A10:A11"/>
    <mergeCell ref="A1:R1"/>
    <mergeCell ref="K13:N13"/>
    <mergeCell ref="K14:N14"/>
    <mergeCell ref="K15:N15"/>
    <mergeCell ref="K16:N16"/>
    <mergeCell ref="K17:N17"/>
    <mergeCell ref="K18:N18"/>
    <mergeCell ref="K19:N19"/>
    <mergeCell ref="H9:I11"/>
    <mergeCell ref="Q15:R15"/>
    <mergeCell ref="Q16:R16"/>
    <mergeCell ref="Q17:R17"/>
    <mergeCell ref="Q18:R18"/>
    <mergeCell ref="O19:P19"/>
    <mergeCell ref="Q9:R9"/>
    <mergeCell ref="Q19:R19"/>
    <mergeCell ref="A3:C3"/>
    <mergeCell ref="D3:I3"/>
    <mergeCell ref="A5:C5"/>
    <mergeCell ref="K5:R5"/>
    <mergeCell ref="D5:I5"/>
    <mergeCell ref="K7:R7"/>
    <mergeCell ref="A7:C7"/>
    <mergeCell ref="D7:I7"/>
    <mergeCell ref="K3:R3"/>
    <mergeCell ref="K11:L11"/>
    <mergeCell ref="M11:N11"/>
    <mergeCell ref="Q21:R21"/>
    <mergeCell ref="Q22:R22"/>
    <mergeCell ref="Q23:R23"/>
    <mergeCell ref="E13:G13"/>
    <mergeCell ref="O21:P21"/>
    <mergeCell ref="O22:P22"/>
    <mergeCell ref="O13:P13"/>
    <mergeCell ref="O15:P15"/>
    <mergeCell ref="O16:P16"/>
    <mergeCell ref="O17:P17"/>
    <mergeCell ref="O18:P18"/>
    <mergeCell ref="K23:M23"/>
    <mergeCell ref="K21:N21"/>
    <mergeCell ref="Q20:R20"/>
    <mergeCell ref="E17:G17"/>
    <mergeCell ref="K22:N22"/>
    <mergeCell ref="O23:P23"/>
    <mergeCell ref="K20:N20"/>
    <mergeCell ref="O20:P20"/>
    <mergeCell ref="H19:I19"/>
    <mergeCell ref="F72:L72"/>
    <mergeCell ref="A68:B68"/>
    <mergeCell ref="K68:M68"/>
    <mergeCell ref="F68:G68"/>
    <mergeCell ref="C68:D68"/>
    <mergeCell ref="H68:I68"/>
    <mergeCell ref="K24:M24"/>
    <mergeCell ref="B48:I48"/>
    <mergeCell ref="K48:Q48"/>
    <mergeCell ref="F38:I38"/>
    <mergeCell ref="B40:D40"/>
    <mergeCell ref="E40:P40"/>
    <mergeCell ref="B41:I41"/>
    <mergeCell ref="K41:Q41"/>
    <mergeCell ref="B47:D47"/>
    <mergeCell ref="E47:P47"/>
    <mergeCell ref="F24:J24"/>
    <mergeCell ref="N70:Q70"/>
    <mergeCell ref="B70:C70"/>
    <mergeCell ref="D70:E70"/>
    <mergeCell ref="F70:H70"/>
    <mergeCell ref="F66:I66"/>
    <mergeCell ref="K70:M70"/>
    <mergeCell ref="B9:C9"/>
    <mergeCell ref="E9:F9"/>
    <mergeCell ref="K9:M9"/>
    <mergeCell ref="O9:P9"/>
    <mergeCell ref="B13:D13"/>
    <mergeCell ref="B15:D15"/>
    <mergeCell ref="B16:D16"/>
    <mergeCell ref="B17:D17"/>
    <mergeCell ref="B18:D18"/>
    <mergeCell ref="B11:C11"/>
    <mergeCell ref="E11:F11"/>
    <mergeCell ref="H15:I15"/>
    <mergeCell ref="H16:I16"/>
    <mergeCell ref="H17:I17"/>
    <mergeCell ref="O14:P14"/>
    <mergeCell ref="H13:I13"/>
    <mergeCell ref="H18:I18"/>
    <mergeCell ref="Q13:R13"/>
    <mergeCell ref="B19:D19"/>
    <mergeCell ref="B20:D20"/>
    <mergeCell ref="B21:D21"/>
    <mergeCell ref="B22:D22"/>
    <mergeCell ref="E21:G21"/>
    <mergeCell ref="B26:D26"/>
    <mergeCell ref="E26:P26"/>
    <mergeCell ref="F45:I45"/>
    <mergeCell ref="E15:G15"/>
    <mergeCell ref="E16:G16"/>
    <mergeCell ref="H21:I21"/>
    <mergeCell ref="H22:I22"/>
    <mergeCell ref="E18:G18"/>
    <mergeCell ref="E19:G19"/>
    <mergeCell ref="E20:G20"/>
    <mergeCell ref="F31:I31"/>
    <mergeCell ref="E22:G22"/>
    <mergeCell ref="B27:I27"/>
    <mergeCell ref="H20:I20"/>
    <mergeCell ref="I70:J70"/>
    <mergeCell ref="F52:I52"/>
    <mergeCell ref="B33:D33"/>
    <mergeCell ref="E33:P33"/>
    <mergeCell ref="B34:I34"/>
    <mergeCell ref="K34:Q34"/>
    <mergeCell ref="K27:Q27"/>
    <mergeCell ref="O68:Q68"/>
    <mergeCell ref="B54:D54"/>
    <mergeCell ref="E54:P54"/>
    <mergeCell ref="B55:I55"/>
    <mergeCell ref="K55:Q55"/>
    <mergeCell ref="F59:I59"/>
    <mergeCell ref="B61:D61"/>
    <mergeCell ref="E61:P61"/>
    <mergeCell ref="K62:Q62"/>
    <mergeCell ref="B62:I62"/>
  </mergeCells>
  <pageMargins left="0.15748031496062992" right="0.11811023622047245" top="0.43307086614173229" bottom="0.27559055118110237" header="0.15748031496062992" footer="0.15748031496062992"/>
  <pageSetup paperSize="9" scale="78" orientation="portrait" horizontalDpi="4294967293" r:id="rId1"/>
  <headerFooter>
    <oddFooter>&amp;R&amp;"-,Bold"&amp;14Page &amp;P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2"/>
  <sheetViews>
    <sheetView zoomScaleNormal="100" workbookViewId="0">
      <selection activeCell="K3" sqref="K3:R3"/>
    </sheetView>
  </sheetViews>
  <sheetFormatPr defaultRowHeight="15" x14ac:dyDescent="0.25"/>
  <cols>
    <col min="1" max="1" width="13.7109375" customWidth="1"/>
    <col min="2" max="9" width="5.7109375" customWidth="1"/>
    <col min="10" max="10" width="23.28515625" customWidth="1"/>
    <col min="11" max="17" width="5.7109375" customWidth="1"/>
    <col min="18" max="18" width="6.85546875" customWidth="1"/>
    <col min="23" max="23" width="13.140625" bestFit="1" customWidth="1"/>
  </cols>
  <sheetData>
    <row r="1" spans="1:19" ht="26.25" x14ac:dyDescent="0.4">
      <c r="A1" s="184" t="s">
        <v>31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9" ht="15" customHeight="1" x14ac:dyDescent="0.25"/>
    <row r="3" spans="1:19" ht="28.5" customHeight="1" x14ac:dyDescent="0.25">
      <c r="A3" s="225" t="s">
        <v>33</v>
      </c>
      <c r="B3" s="225"/>
      <c r="C3" s="225"/>
      <c r="D3" s="250" t="str">
        <f>IF(ISBLANK(MASTER!B8),"",MASTER!B8)</f>
        <v>INSERT EVENT NAME</v>
      </c>
      <c r="E3" s="251"/>
      <c r="F3" s="251"/>
      <c r="G3" s="251"/>
      <c r="H3" s="251"/>
      <c r="I3" s="252"/>
      <c r="J3" s="165" t="s">
        <v>81</v>
      </c>
      <c r="K3" s="238" t="str">
        <f>MASTER!F12</f>
        <v>4 TEAM DIVISION DOUBLE ROUND ROBIN 3/3, 3/3</v>
      </c>
      <c r="L3" s="239"/>
      <c r="M3" s="239"/>
      <c r="N3" s="239"/>
      <c r="O3" s="239"/>
      <c r="P3" s="239"/>
      <c r="Q3" s="239"/>
      <c r="R3" s="240"/>
    </row>
    <row r="4" spans="1:19" ht="15" customHeight="1" x14ac:dyDescent="0.25">
      <c r="M4" s="16"/>
      <c r="N4" s="16"/>
      <c r="O4" s="16"/>
      <c r="P4" s="16"/>
      <c r="Q4" s="16"/>
      <c r="R4" s="16"/>
    </row>
    <row r="5" spans="1:19" ht="20.100000000000001" customHeight="1" x14ac:dyDescent="0.25">
      <c r="A5" s="225" t="s">
        <v>1</v>
      </c>
      <c r="B5" s="225"/>
      <c r="C5" s="216"/>
      <c r="D5" s="250" t="str">
        <f>IF(ISBLANK(MASTER!B9),"",MASTER!B9)</f>
        <v>INSERT HOST NAME</v>
      </c>
      <c r="E5" s="251"/>
      <c r="F5" s="251"/>
      <c r="G5" s="251"/>
      <c r="H5" s="251"/>
      <c r="I5" s="252"/>
      <c r="J5" s="164" t="s">
        <v>102</v>
      </c>
      <c r="K5" s="201" t="str">
        <f>IF(ISBLANK(MASTER!B10),"",MASTER!B10)</f>
        <v>INSERT LEVEL 3 JUDGE</v>
      </c>
      <c r="L5" s="202"/>
      <c r="M5" s="202"/>
      <c r="N5" s="202"/>
      <c r="O5" s="202"/>
      <c r="P5" s="202"/>
      <c r="Q5" s="202"/>
      <c r="R5" s="203"/>
    </row>
    <row r="6" spans="1:19" ht="15" customHeight="1" x14ac:dyDescent="0.25"/>
    <row r="7" spans="1:19" ht="27.75" customHeight="1" x14ac:dyDescent="0.25">
      <c r="A7" s="225" t="s">
        <v>2</v>
      </c>
      <c r="B7" s="225"/>
      <c r="C7" s="225"/>
      <c r="D7" s="220" t="str">
        <f>IF(ISBLANK(MASTER!B17),"",MASTER!B17)</f>
        <v>INSERT TEAM NAME 2</v>
      </c>
      <c r="E7" s="237"/>
      <c r="F7" s="237"/>
      <c r="G7" s="237"/>
      <c r="H7" s="237"/>
      <c r="I7" s="221"/>
      <c r="J7" s="18" t="s">
        <v>3</v>
      </c>
      <c r="K7" s="201" t="str">
        <f>IF(ISBLANK(MASTER!E17),"",MASTER!E17)</f>
        <v>INSERT TEAM CAPTAIN</v>
      </c>
      <c r="L7" s="202"/>
      <c r="M7" s="202"/>
      <c r="N7" s="202"/>
      <c r="O7" s="202"/>
      <c r="P7" s="202"/>
      <c r="Q7" s="202"/>
      <c r="R7" s="203"/>
    </row>
    <row r="8" spans="1:19" ht="15" customHeight="1" x14ac:dyDescent="0.25"/>
    <row r="9" spans="1:19" ht="20.100000000000001" customHeight="1" x14ac:dyDescent="0.25">
      <c r="B9" s="214" t="s">
        <v>44</v>
      </c>
      <c r="C9" s="214"/>
      <c r="D9" s="37"/>
      <c r="E9" s="214" t="s">
        <v>35</v>
      </c>
      <c r="F9" s="214"/>
      <c r="G9" s="36"/>
      <c r="H9" s="214" t="s">
        <v>34</v>
      </c>
      <c r="I9" s="214"/>
      <c r="J9" s="134" t="s">
        <v>4</v>
      </c>
      <c r="K9" s="201" t="str">
        <f>IF(ISBLANK(MASTER!F17),"",MASTER!F17)</f>
        <v>INSERT UKFL NO:</v>
      </c>
      <c r="L9" s="202"/>
      <c r="M9" s="203"/>
      <c r="N9" s="133"/>
      <c r="O9" s="215" t="s">
        <v>0</v>
      </c>
      <c r="P9" s="216"/>
      <c r="Q9" s="248" t="str">
        <f>IF(ISBLANK(MASTER!B11),"",MASTER!B11)</f>
        <v>INSERT EVENT DATE</v>
      </c>
      <c r="R9" s="249"/>
      <c r="S9" s="19"/>
    </row>
    <row r="10" spans="1:19" ht="6" customHeight="1" x14ac:dyDescent="0.25">
      <c r="A10" s="247" t="s">
        <v>103</v>
      </c>
      <c r="D10" s="37"/>
      <c r="G10" s="36"/>
      <c r="H10" s="214"/>
      <c r="I10" s="214"/>
      <c r="J10" s="134"/>
      <c r="K10" s="133"/>
      <c r="L10" s="133"/>
      <c r="M10" s="133"/>
      <c r="N10" s="133"/>
      <c r="O10" s="133"/>
      <c r="P10" s="133"/>
      <c r="Q10" s="38"/>
      <c r="R10" s="38"/>
      <c r="S10" s="19"/>
    </row>
    <row r="11" spans="1:19" ht="31.5" customHeight="1" x14ac:dyDescent="0.25">
      <c r="A11" s="247"/>
      <c r="B11" s="218"/>
      <c r="C11" s="219"/>
      <c r="D11" s="37"/>
      <c r="E11" s="218"/>
      <c r="F11" s="219"/>
      <c r="G11" s="36"/>
      <c r="H11" s="214"/>
      <c r="I11" s="214"/>
      <c r="J11" s="177" t="str">
        <f>[1]MASTER!E10</f>
        <v>JUMP WIDTH</v>
      </c>
      <c r="K11" s="241" t="s">
        <v>95</v>
      </c>
      <c r="L11" s="241"/>
      <c r="M11" s="241" t="s">
        <v>96</v>
      </c>
      <c r="N11" s="241"/>
      <c r="O11" s="133"/>
      <c r="P11" s="133"/>
      <c r="Q11" s="38"/>
      <c r="R11" s="38"/>
      <c r="S11" s="19"/>
    </row>
    <row r="12" spans="1:19" ht="12" customHeight="1" x14ac:dyDescent="0.25">
      <c r="A12" s="134"/>
      <c r="B12" s="134"/>
      <c r="C12" s="134"/>
      <c r="D12" s="133"/>
      <c r="E12" s="140"/>
      <c r="F12" s="140"/>
      <c r="G12" s="140"/>
      <c r="H12" s="140"/>
      <c r="I12" s="140"/>
      <c r="J12" s="134"/>
      <c r="K12" s="133"/>
      <c r="L12" s="133"/>
      <c r="M12" s="133"/>
      <c r="N12" s="133"/>
      <c r="O12" s="133"/>
      <c r="P12" s="133"/>
      <c r="Q12" s="133"/>
      <c r="R12" s="133"/>
      <c r="S12" s="19"/>
    </row>
    <row r="13" spans="1:19" ht="27" customHeight="1" x14ac:dyDescent="0.25">
      <c r="B13" s="217" t="s">
        <v>26</v>
      </c>
      <c r="C13" s="217"/>
      <c r="D13" s="217"/>
      <c r="E13" s="242" t="s">
        <v>27</v>
      </c>
      <c r="F13" s="242"/>
      <c r="G13" s="242"/>
      <c r="H13" s="217" t="s">
        <v>9</v>
      </c>
      <c r="I13" s="217"/>
      <c r="J13" s="129" t="s">
        <v>5</v>
      </c>
      <c r="K13" s="201" t="s">
        <v>6</v>
      </c>
      <c r="L13" s="202"/>
      <c r="M13" s="202"/>
      <c r="N13" s="203"/>
      <c r="O13" s="242" t="s">
        <v>7</v>
      </c>
      <c r="P13" s="242"/>
      <c r="Q13" s="211" t="s">
        <v>8</v>
      </c>
      <c r="R13" s="211"/>
    </row>
    <row r="14" spans="1:19" ht="20.100000000000001" customHeight="1" x14ac:dyDescent="0.25">
      <c r="A14" s="31" t="s">
        <v>32</v>
      </c>
      <c r="B14" s="22"/>
      <c r="C14" s="23"/>
      <c r="D14" s="24"/>
      <c r="E14" s="25"/>
      <c r="F14" s="26"/>
      <c r="G14" s="27"/>
      <c r="H14" s="22"/>
      <c r="I14" s="24"/>
      <c r="J14" s="28"/>
      <c r="K14" s="201"/>
      <c r="L14" s="202"/>
      <c r="M14" s="202"/>
      <c r="N14" s="203"/>
      <c r="O14" s="220"/>
      <c r="P14" s="221"/>
      <c r="Q14" s="29"/>
      <c r="R14" s="30"/>
    </row>
    <row r="15" spans="1:19" ht="20.100000000000001" customHeight="1" x14ac:dyDescent="0.25">
      <c r="A15" s="8">
        <v>1</v>
      </c>
      <c r="B15" s="212"/>
      <c r="C15" s="212"/>
      <c r="D15" s="212"/>
      <c r="E15" s="212"/>
      <c r="F15" s="212"/>
      <c r="G15" s="212"/>
      <c r="H15" s="212"/>
      <c r="I15" s="212"/>
      <c r="J15" s="8"/>
      <c r="K15" s="194"/>
      <c r="L15" s="195"/>
      <c r="M15" s="195"/>
      <c r="N15" s="196"/>
      <c r="O15" s="212"/>
      <c r="P15" s="212"/>
      <c r="Q15" s="246"/>
      <c r="R15" s="246"/>
    </row>
    <row r="16" spans="1:19" ht="20.100000000000001" customHeight="1" x14ac:dyDescent="0.25">
      <c r="A16" s="8">
        <v>2</v>
      </c>
      <c r="B16" s="212"/>
      <c r="C16" s="212"/>
      <c r="D16" s="212"/>
      <c r="E16" s="212"/>
      <c r="F16" s="212"/>
      <c r="G16" s="212"/>
      <c r="H16" s="212"/>
      <c r="I16" s="212"/>
      <c r="J16" s="8"/>
      <c r="K16" s="194"/>
      <c r="L16" s="195"/>
      <c r="M16" s="195"/>
      <c r="N16" s="196"/>
      <c r="O16" s="212"/>
      <c r="P16" s="212"/>
      <c r="Q16" s="246"/>
      <c r="R16" s="246"/>
    </row>
    <row r="17" spans="1:19" ht="20.100000000000001" customHeight="1" x14ac:dyDescent="0.25">
      <c r="A17" s="8">
        <v>3</v>
      </c>
      <c r="B17" s="212"/>
      <c r="C17" s="212"/>
      <c r="D17" s="212"/>
      <c r="E17" s="212"/>
      <c r="F17" s="212"/>
      <c r="G17" s="212"/>
      <c r="H17" s="212"/>
      <c r="I17" s="212"/>
      <c r="J17" s="8"/>
      <c r="K17" s="194"/>
      <c r="L17" s="195"/>
      <c r="M17" s="195"/>
      <c r="N17" s="196"/>
      <c r="O17" s="212"/>
      <c r="P17" s="212"/>
      <c r="Q17" s="246"/>
      <c r="R17" s="246"/>
    </row>
    <row r="18" spans="1:19" ht="20.100000000000001" customHeight="1" x14ac:dyDescent="0.25">
      <c r="A18" s="8">
        <v>4</v>
      </c>
      <c r="B18" s="212"/>
      <c r="C18" s="212"/>
      <c r="D18" s="212"/>
      <c r="E18" s="212"/>
      <c r="F18" s="212"/>
      <c r="G18" s="212"/>
      <c r="H18" s="212"/>
      <c r="I18" s="212"/>
      <c r="J18" s="8"/>
      <c r="K18" s="194"/>
      <c r="L18" s="195"/>
      <c r="M18" s="195"/>
      <c r="N18" s="196"/>
      <c r="O18" s="212"/>
      <c r="P18" s="212"/>
      <c r="Q18" s="246"/>
      <c r="R18" s="246"/>
    </row>
    <row r="19" spans="1:19" ht="20.100000000000001" customHeight="1" x14ac:dyDescent="0.25">
      <c r="A19" s="8">
        <v>5</v>
      </c>
      <c r="B19" s="212"/>
      <c r="C19" s="212"/>
      <c r="D19" s="212"/>
      <c r="E19" s="212"/>
      <c r="F19" s="212"/>
      <c r="G19" s="212"/>
      <c r="H19" s="212"/>
      <c r="I19" s="212"/>
      <c r="J19" s="8"/>
      <c r="K19" s="194"/>
      <c r="L19" s="195"/>
      <c r="M19" s="195"/>
      <c r="N19" s="196"/>
      <c r="O19" s="212"/>
      <c r="P19" s="212"/>
      <c r="Q19" s="246"/>
      <c r="R19" s="246"/>
    </row>
    <row r="20" spans="1:19" ht="20.100000000000001" customHeight="1" x14ac:dyDescent="0.25">
      <c r="A20" s="8">
        <v>6</v>
      </c>
      <c r="B20" s="212"/>
      <c r="C20" s="212"/>
      <c r="D20" s="212"/>
      <c r="E20" s="212"/>
      <c r="F20" s="212"/>
      <c r="G20" s="212"/>
      <c r="H20" s="212"/>
      <c r="I20" s="212"/>
      <c r="J20" s="8"/>
      <c r="K20" s="194"/>
      <c r="L20" s="195"/>
      <c r="M20" s="195"/>
      <c r="N20" s="196"/>
      <c r="O20" s="212"/>
      <c r="P20" s="212"/>
      <c r="Q20" s="246"/>
      <c r="R20" s="246"/>
    </row>
    <row r="21" spans="1:19" ht="20.100000000000001" customHeight="1" x14ac:dyDescent="0.25">
      <c r="A21" s="17">
        <v>7</v>
      </c>
      <c r="B21" s="213"/>
      <c r="C21" s="213"/>
      <c r="D21" s="213"/>
      <c r="E21" s="213"/>
      <c r="F21" s="213"/>
      <c r="G21" s="213"/>
      <c r="H21" s="213"/>
      <c r="I21" s="213"/>
      <c r="J21" s="17"/>
      <c r="K21" s="243"/>
      <c r="L21" s="244"/>
      <c r="M21" s="244"/>
      <c r="N21" s="245"/>
      <c r="O21" s="213"/>
      <c r="P21" s="213"/>
      <c r="Q21" s="213"/>
      <c r="R21" s="213"/>
    </row>
    <row r="22" spans="1:19" ht="20.100000000000001" customHeight="1" x14ac:dyDescent="0.25">
      <c r="A22" s="17">
        <v>8</v>
      </c>
      <c r="B22" s="213"/>
      <c r="C22" s="213"/>
      <c r="D22" s="213"/>
      <c r="E22" s="213"/>
      <c r="F22" s="213"/>
      <c r="G22" s="213"/>
      <c r="H22" s="213"/>
      <c r="I22" s="213"/>
      <c r="J22" s="17"/>
      <c r="K22" s="243"/>
      <c r="L22" s="244"/>
      <c r="M22" s="244"/>
      <c r="N22" s="245"/>
      <c r="O22" s="213"/>
      <c r="P22" s="213"/>
      <c r="Q22" s="213"/>
      <c r="R22" s="213"/>
    </row>
    <row r="23" spans="1:19" ht="20.100000000000001" customHeight="1" x14ac:dyDescent="0.25">
      <c r="K23" s="236"/>
      <c r="L23" s="236"/>
      <c r="M23" s="236"/>
      <c r="N23" s="127"/>
      <c r="O23" s="236"/>
      <c r="P23" s="236"/>
      <c r="Q23" s="236"/>
      <c r="R23" s="236"/>
    </row>
    <row r="24" spans="1:19" x14ac:dyDescent="0.25">
      <c r="A24" s="134"/>
      <c r="C24" s="168"/>
      <c r="D24" s="168"/>
      <c r="E24" s="168"/>
      <c r="F24" s="234" t="s">
        <v>115</v>
      </c>
      <c r="G24" s="234"/>
      <c r="H24" s="234"/>
      <c r="I24" s="234"/>
      <c r="J24" s="235"/>
      <c r="K24" s="228">
        <f>IF(C68=1," ",MASTER!G16)</f>
        <v>-0.51</v>
      </c>
      <c r="L24" s="229"/>
      <c r="M24" s="230"/>
      <c r="N24" s="133"/>
      <c r="S24" s="19"/>
    </row>
    <row r="25" spans="1:19" ht="20.100000000000001" customHeight="1" x14ac:dyDescent="0.25"/>
    <row r="26" spans="1:19" s="180" customFormat="1" ht="18.75" x14ac:dyDescent="0.3">
      <c r="A26" s="179" t="s">
        <v>21</v>
      </c>
      <c r="B26" s="253" t="s">
        <v>25</v>
      </c>
      <c r="C26" s="253"/>
      <c r="D26" s="253"/>
      <c r="E26" s="198" t="str">
        <f>MASTER!B18</f>
        <v>INSERT TEAM NAME 3</v>
      </c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200"/>
    </row>
    <row r="27" spans="1:19" ht="28.5" customHeight="1" x14ac:dyDescent="0.25">
      <c r="A27" s="129" t="s">
        <v>10</v>
      </c>
      <c r="B27" s="201" t="s">
        <v>12</v>
      </c>
      <c r="C27" s="202"/>
      <c r="D27" s="202"/>
      <c r="E27" s="202"/>
      <c r="F27" s="202"/>
      <c r="G27" s="202"/>
      <c r="H27" s="202"/>
      <c r="I27" s="203"/>
      <c r="J27" s="129" t="s">
        <v>19</v>
      </c>
      <c r="K27" s="201" t="s">
        <v>13</v>
      </c>
      <c r="L27" s="202"/>
      <c r="M27" s="202"/>
      <c r="N27" s="202"/>
      <c r="O27" s="202"/>
      <c r="P27" s="202"/>
      <c r="Q27" s="203"/>
      <c r="R27" s="128" t="s">
        <v>45</v>
      </c>
      <c r="S27" s="127"/>
    </row>
    <row r="28" spans="1:19" ht="20.100000000000001" customHeight="1" x14ac:dyDescent="0.25">
      <c r="A28" s="130">
        <v>1</v>
      </c>
      <c r="B28" s="124">
        <v>1</v>
      </c>
      <c r="C28" s="125">
        <v>2</v>
      </c>
      <c r="D28" s="125">
        <v>3</v>
      </c>
      <c r="E28" s="125">
        <v>4</v>
      </c>
      <c r="F28" s="125">
        <v>5</v>
      </c>
      <c r="G28" s="125">
        <v>6</v>
      </c>
      <c r="H28" s="131">
        <v>7</v>
      </c>
      <c r="I28" s="132">
        <v>8</v>
      </c>
      <c r="J28" s="8"/>
      <c r="K28" s="125" t="s">
        <v>14</v>
      </c>
      <c r="L28" s="125" t="s">
        <v>15</v>
      </c>
      <c r="M28" s="125" t="s">
        <v>16</v>
      </c>
      <c r="N28" s="125" t="s">
        <v>51</v>
      </c>
      <c r="O28" s="125" t="s">
        <v>86</v>
      </c>
      <c r="P28" s="125" t="s">
        <v>18</v>
      </c>
      <c r="Q28" s="126" t="s">
        <v>17</v>
      </c>
      <c r="R28" s="9"/>
    </row>
    <row r="29" spans="1:19" ht="20.100000000000001" customHeight="1" x14ac:dyDescent="0.25">
      <c r="A29" s="130">
        <v>2</v>
      </c>
      <c r="B29" s="124">
        <v>1</v>
      </c>
      <c r="C29" s="125">
        <v>2</v>
      </c>
      <c r="D29" s="125">
        <v>3</v>
      </c>
      <c r="E29" s="125">
        <v>4</v>
      </c>
      <c r="F29" s="125">
        <v>5</v>
      </c>
      <c r="G29" s="125">
        <v>6</v>
      </c>
      <c r="H29" s="131">
        <v>7</v>
      </c>
      <c r="I29" s="132">
        <v>8</v>
      </c>
      <c r="J29" s="8"/>
      <c r="K29" s="125" t="s">
        <v>14</v>
      </c>
      <c r="L29" s="125" t="s">
        <v>15</v>
      </c>
      <c r="M29" s="125" t="s">
        <v>16</v>
      </c>
      <c r="N29" s="125" t="s">
        <v>51</v>
      </c>
      <c r="O29" s="125" t="s">
        <v>86</v>
      </c>
      <c r="P29" s="125" t="s">
        <v>18</v>
      </c>
      <c r="Q29" s="126" t="s">
        <v>17</v>
      </c>
      <c r="R29" s="9"/>
    </row>
    <row r="30" spans="1:19" ht="20.100000000000001" customHeight="1" x14ac:dyDescent="0.25">
      <c r="A30" s="130">
        <v>3</v>
      </c>
      <c r="B30" s="124">
        <v>1</v>
      </c>
      <c r="C30" s="125">
        <v>2</v>
      </c>
      <c r="D30" s="125">
        <v>3</v>
      </c>
      <c r="E30" s="125">
        <v>4</v>
      </c>
      <c r="F30" s="125">
        <v>5</v>
      </c>
      <c r="G30" s="125">
        <v>6</v>
      </c>
      <c r="H30" s="131">
        <v>7</v>
      </c>
      <c r="I30" s="132">
        <v>8</v>
      </c>
      <c r="J30" s="8"/>
      <c r="K30" s="125" t="s">
        <v>14</v>
      </c>
      <c r="L30" s="125" t="s">
        <v>15</v>
      </c>
      <c r="M30" s="125" t="s">
        <v>16</v>
      </c>
      <c r="N30" s="125" t="s">
        <v>51</v>
      </c>
      <c r="O30" s="125" t="s">
        <v>86</v>
      </c>
      <c r="P30" s="125" t="s">
        <v>18</v>
      </c>
      <c r="Q30" s="126" t="s">
        <v>17</v>
      </c>
      <c r="R30" s="9"/>
    </row>
    <row r="31" spans="1:19" ht="20.100000000000001" customHeight="1" x14ac:dyDescent="0.25">
      <c r="F31" s="194" t="s">
        <v>20</v>
      </c>
      <c r="G31" s="195"/>
      <c r="H31" s="195"/>
      <c r="I31" s="196"/>
      <c r="J31" s="8"/>
    </row>
    <row r="32" spans="1:19" ht="12.75" customHeight="1" x14ac:dyDescent="0.25">
      <c r="F32" s="140"/>
      <c r="G32" s="140"/>
      <c r="H32" s="140"/>
      <c r="I32" s="140"/>
      <c r="J32" s="11"/>
    </row>
    <row r="33" spans="1:18" s="180" customFormat="1" ht="18.75" x14ac:dyDescent="0.3">
      <c r="A33" s="181" t="s">
        <v>23</v>
      </c>
      <c r="B33" s="253" t="s">
        <v>25</v>
      </c>
      <c r="C33" s="253"/>
      <c r="D33" s="253"/>
      <c r="E33" s="205" t="str">
        <f>MASTER!B18</f>
        <v>INSERT TEAM NAME 3</v>
      </c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7"/>
    </row>
    <row r="34" spans="1:18" ht="28.5" customHeight="1" x14ac:dyDescent="0.25">
      <c r="A34" s="129" t="s">
        <v>10</v>
      </c>
      <c r="B34" s="201" t="s">
        <v>12</v>
      </c>
      <c r="C34" s="202"/>
      <c r="D34" s="202"/>
      <c r="E34" s="202"/>
      <c r="F34" s="202"/>
      <c r="G34" s="202"/>
      <c r="H34" s="202"/>
      <c r="I34" s="203"/>
      <c r="J34" s="129" t="s">
        <v>19</v>
      </c>
      <c r="K34" s="201" t="s">
        <v>13</v>
      </c>
      <c r="L34" s="202"/>
      <c r="M34" s="202"/>
      <c r="N34" s="202"/>
      <c r="O34" s="202"/>
      <c r="P34" s="202"/>
      <c r="Q34" s="203"/>
      <c r="R34" s="128" t="s">
        <v>45</v>
      </c>
    </row>
    <row r="35" spans="1:18" ht="20.100000000000001" customHeight="1" x14ac:dyDescent="0.25">
      <c r="A35" s="130">
        <v>1</v>
      </c>
      <c r="B35" s="124">
        <v>1</v>
      </c>
      <c r="C35" s="125">
        <v>2</v>
      </c>
      <c r="D35" s="125">
        <v>3</v>
      </c>
      <c r="E35" s="125">
        <v>4</v>
      </c>
      <c r="F35" s="125">
        <v>5</v>
      </c>
      <c r="G35" s="125">
        <v>6</v>
      </c>
      <c r="H35" s="131">
        <v>7</v>
      </c>
      <c r="I35" s="132">
        <v>8</v>
      </c>
      <c r="J35" s="8"/>
      <c r="K35" s="125" t="s">
        <v>14</v>
      </c>
      <c r="L35" s="125" t="s">
        <v>15</v>
      </c>
      <c r="M35" s="125" t="s">
        <v>16</v>
      </c>
      <c r="N35" s="125" t="s">
        <v>51</v>
      </c>
      <c r="O35" s="125" t="s">
        <v>86</v>
      </c>
      <c r="P35" s="125" t="s">
        <v>18</v>
      </c>
      <c r="Q35" s="126" t="s">
        <v>17</v>
      </c>
      <c r="R35" s="9"/>
    </row>
    <row r="36" spans="1:18" ht="20.100000000000001" customHeight="1" x14ac:dyDescent="0.25">
      <c r="A36" s="130">
        <v>2</v>
      </c>
      <c r="B36" s="124">
        <v>1</v>
      </c>
      <c r="C36" s="125">
        <v>2</v>
      </c>
      <c r="D36" s="125">
        <v>3</v>
      </c>
      <c r="E36" s="125">
        <v>4</v>
      </c>
      <c r="F36" s="125">
        <v>5</v>
      </c>
      <c r="G36" s="125">
        <v>6</v>
      </c>
      <c r="H36" s="131">
        <v>7</v>
      </c>
      <c r="I36" s="132">
        <v>8</v>
      </c>
      <c r="J36" s="8"/>
      <c r="K36" s="125" t="s">
        <v>14</v>
      </c>
      <c r="L36" s="125" t="s">
        <v>15</v>
      </c>
      <c r="M36" s="125" t="s">
        <v>16</v>
      </c>
      <c r="N36" s="125" t="s">
        <v>51</v>
      </c>
      <c r="O36" s="125" t="s">
        <v>86</v>
      </c>
      <c r="P36" s="125" t="s">
        <v>18</v>
      </c>
      <c r="Q36" s="126" t="s">
        <v>17</v>
      </c>
      <c r="R36" s="9"/>
    </row>
    <row r="37" spans="1:18" ht="20.100000000000001" customHeight="1" x14ac:dyDescent="0.25">
      <c r="A37" s="130">
        <v>3</v>
      </c>
      <c r="B37" s="124">
        <v>1</v>
      </c>
      <c r="C37" s="125">
        <v>2</v>
      </c>
      <c r="D37" s="125">
        <v>3</v>
      </c>
      <c r="E37" s="125">
        <v>4</v>
      </c>
      <c r="F37" s="125">
        <v>5</v>
      </c>
      <c r="G37" s="125">
        <v>6</v>
      </c>
      <c r="H37" s="131">
        <v>7</v>
      </c>
      <c r="I37" s="132">
        <v>8</v>
      </c>
      <c r="J37" s="8"/>
      <c r="K37" s="125" t="s">
        <v>14</v>
      </c>
      <c r="L37" s="125" t="s">
        <v>15</v>
      </c>
      <c r="M37" s="125" t="s">
        <v>16</v>
      </c>
      <c r="N37" s="125" t="s">
        <v>51</v>
      </c>
      <c r="O37" s="125" t="s">
        <v>86</v>
      </c>
      <c r="P37" s="125" t="s">
        <v>18</v>
      </c>
      <c r="Q37" s="126" t="s">
        <v>17</v>
      </c>
      <c r="R37" s="9"/>
    </row>
    <row r="38" spans="1:18" ht="20.100000000000001" customHeight="1" x14ac:dyDescent="0.25">
      <c r="F38" s="194" t="s">
        <v>20</v>
      </c>
      <c r="G38" s="195"/>
      <c r="H38" s="195"/>
      <c r="I38" s="196"/>
      <c r="J38" s="8"/>
    </row>
    <row r="39" spans="1:18" ht="15" customHeight="1" x14ac:dyDescent="0.25">
      <c r="F39" s="140"/>
      <c r="G39" s="140"/>
      <c r="H39" s="140"/>
      <c r="I39" s="140"/>
      <c r="J39" s="11"/>
    </row>
    <row r="40" spans="1:18" s="180" customFormat="1" ht="18.75" x14ac:dyDescent="0.3">
      <c r="A40" s="181" t="s">
        <v>46</v>
      </c>
      <c r="B40" s="253" t="s">
        <v>25</v>
      </c>
      <c r="C40" s="253"/>
      <c r="D40" s="253"/>
      <c r="E40" s="231" t="str">
        <f>MASTER!B19</f>
        <v>INSERT TEAM NAME 4</v>
      </c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3"/>
    </row>
    <row r="41" spans="1:18" ht="28.5" customHeight="1" x14ac:dyDescent="0.25">
      <c r="A41" s="129" t="s">
        <v>10</v>
      </c>
      <c r="B41" s="201" t="s">
        <v>12</v>
      </c>
      <c r="C41" s="202"/>
      <c r="D41" s="202"/>
      <c r="E41" s="202"/>
      <c r="F41" s="202"/>
      <c r="G41" s="202"/>
      <c r="H41" s="202"/>
      <c r="I41" s="203"/>
      <c r="J41" s="129" t="s">
        <v>19</v>
      </c>
      <c r="K41" s="201" t="s">
        <v>13</v>
      </c>
      <c r="L41" s="202"/>
      <c r="M41" s="202"/>
      <c r="N41" s="202"/>
      <c r="O41" s="202"/>
      <c r="P41" s="202"/>
      <c r="Q41" s="203"/>
      <c r="R41" s="128" t="s">
        <v>45</v>
      </c>
    </row>
    <row r="42" spans="1:18" ht="20.100000000000001" customHeight="1" x14ac:dyDescent="0.25">
      <c r="A42" s="130">
        <v>1</v>
      </c>
      <c r="B42" s="124">
        <v>1</v>
      </c>
      <c r="C42" s="125">
        <v>2</v>
      </c>
      <c r="D42" s="125">
        <v>3</v>
      </c>
      <c r="E42" s="125">
        <v>4</v>
      </c>
      <c r="F42" s="125">
        <v>5</v>
      </c>
      <c r="G42" s="125">
        <v>6</v>
      </c>
      <c r="H42" s="131">
        <v>7</v>
      </c>
      <c r="I42" s="132">
        <v>8</v>
      </c>
      <c r="J42" s="8"/>
      <c r="K42" s="125" t="s">
        <v>14</v>
      </c>
      <c r="L42" s="125" t="s">
        <v>15</v>
      </c>
      <c r="M42" s="125" t="s">
        <v>16</v>
      </c>
      <c r="N42" s="125" t="s">
        <v>51</v>
      </c>
      <c r="O42" s="125" t="s">
        <v>86</v>
      </c>
      <c r="P42" s="125" t="s">
        <v>18</v>
      </c>
      <c r="Q42" s="126" t="s">
        <v>17</v>
      </c>
      <c r="R42" s="9"/>
    </row>
    <row r="43" spans="1:18" ht="20.100000000000001" customHeight="1" x14ac:dyDescent="0.25">
      <c r="A43" s="130">
        <v>2</v>
      </c>
      <c r="B43" s="124">
        <v>1</v>
      </c>
      <c r="C43" s="125">
        <v>2</v>
      </c>
      <c r="D43" s="125">
        <v>3</v>
      </c>
      <c r="E43" s="125">
        <v>4</v>
      </c>
      <c r="F43" s="125">
        <v>5</v>
      </c>
      <c r="G43" s="125">
        <v>6</v>
      </c>
      <c r="H43" s="131">
        <v>7</v>
      </c>
      <c r="I43" s="132">
        <v>8</v>
      </c>
      <c r="J43" s="8"/>
      <c r="K43" s="125" t="s">
        <v>14</v>
      </c>
      <c r="L43" s="125" t="s">
        <v>15</v>
      </c>
      <c r="M43" s="125" t="s">
        <v>16</v>
      </c>
      <c r="N43" s="125" t="s">
        <v>51</v>
      </c>
      <c r="O43" s="125" t="s">
        <v>86</v>
      </c>
      <c r="P43" s="125" t="s">
        <v>18</v>
      </c>
      <c r="Q43" s="126" t="s">
        <v>17</v>
      </c>
      <c r="R43" s="9"/>
    </row>
    <row r="44" spans="1:18" ht="20.100000000000001" customHeight="1" x14ac:dyDescent="0.25">
      <c r="A44" s="130">
        <v>3</v>
      </c>
      <c r="B44" s="124">
        <v>1</v>
      </c>
      <c r="C44" s="125">
        <v>2</v>
      </c>
      <c r="D44" s="125">
        <v>3</v>
      </c>
      <c r="E44" s="125">
        <v>4</v>
      </c>
      <c r="F44" s="125">
        <v>5</v>
      </c>
      <c r="G44" s="125">
        <v>6</v>
      </c>
      <c r="H44" s="131">
        <v>7</v>
      </c>
      <c r="I44" s="132">
        <v>8</v>
      </c>
      <c r="J44" s="8"/>
      <c r="K44" s="125" t="s">
        <v>14</v>
      </c>
      <c r="L44" s="125" t="s">
        <v>15</v>
      </c>
      <c r="M44" s="125" t="s">
        <v>16</v>
      </c>
      <c r="N44" s="125" t="s">
        <v>51</v>
      </c>
      <c r="O44" s="125" t="s">
        <v>86</v>
      </c>
      <c r="P44" s="125" t="s">
        <v>18</v>
      </c>
      <c r="Q44" s="126" t="s">
        <v>17</v>
      </c>
      <c r="R44" s="9"/>
    </row>
    <row r="45" spans="1:18" ht="20.100000000000001" customHeight="1" x14ac:dyDescent="0.25">
      <c r="F45" s="194" t="s">
        <v>20</v>
      </c>
      <c r="G45" s="195"/>
      <c r="H45" s="195"/>
      <c r="I45" s="196"/>
      <c r="J45" s="8"/>
    </row>
    <row r="46" spans="1:18" ht="14.25" customHeight="1" x14ac:dyDescent="0.25">
      <c r="F46" s="140"/>
      <c r="G46" s="140"/>
      <c r="H46" s="140"/>
      <c r="I46" s="140"/>
      <c r="J46" s="11"/>
    </row>
    <row r="47" spans="1:18" s="180" customFormat="1" ht="18.75" x14ac:dyDescent="0.3">
      <c r="A47" s="179" t="s">
        <v>47</v>
      </c>
      <c r="B47" s="253" t="s">
        <v>25</v>
      </c>
      <c r="C47" s="253"/>
      <c r="D47" s="253"/>
      <c r="E47" s="208" t="str">
        <f>MASTER!B19</f>
        <v>INSERT TEAM NAME 4</v>
      </c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10"/>
    </row>
    <row r="48" spans="1:18" ht="28.5" customHeight="1" x14ac:dyDescent="0.25">
      <c r="A48" s="129" t="s">
        <v>10</v>
      </c>
      <c r="B48" s="201" t="s">
        <v>12</v>
      </c>
      <c r="C48" s="202"/>
      <c r="D48" s="202"/>
      <c r="E48" s="202"/>
      <c r="F48" s="202"/>
      <c r="G48" s="202"/>
      <c r="H48" s="202"/>
      <c r="I48" s="203"/>
      <c r="J48" s="129" t="s">
        <v>19</v>
      </c>
      <c r="K48" s="201" t="s">
        <v>13</v>
      </c>
      <c r="L48" s="202"/>
      <c r="M48" s="202"/>
      <c r="N48" s="202"/>
      <c r="O48" s="202"/>
      <c r="P48" s="202"/>
      <c r="Q48" s="203"/>
      <c r="R48" s="128" t="s">
        <v>45</v>
      </c>
    </row>
    <row r="49" spans="1:18" ht="20.100000000000001" customHeight="1" x14ac:dyDescent="0.25">
      <c r="A49" s="130">
        <v>1</v>
      </c>
      <c r="B49" s="124">
        <v>1</v>
      </c>
      <c r="C49" s="125">
        <v>2</v>
      </c>
      <c r="D49" s="125">
        <v>3</v>
      </c>
      <c r="E49" s="125">
        <v>4</v>
      </c>
      <c r="F49" s="125">
        <v>5</v>
      </c>
      <c r="G49" s="125">
        <v>6</v>
      </c>
      <c r="H49" s="131">
        <v>7</v>
      </c>
      <c r="I49" s="132">
        <v>8</v>
      </c>
      <c r="J49" s="8"/>
      <c r="K49" s="125" t="s">
        <v>14</v>
      </c>
      <c r="L49" s="125" t="s">
        <v>15</v>
      </c>
      <c r="M49" s="125" t="s">
        <v>16</v>
      </c>
      <c r="N49" s="125" t="s">
        <v>51</v>
      </c>
      <c r="O49" s="125" t="s">
        <v>86</v>
      </c>
      <c r="P49" s="125" t="s">
        <v>18</v>
      </c>
      <c r="Q49" s="126" t="s">
        <v>17</v>
      </c>
      <c r="R49" s="9"/>
    </row>
    <row r="50" spans="1:18" ht="20.100000000000001" customHeight="1" x14ac:dyDescent="0.25">
      <c r="A50" s="130">
        <v>2</v>
      </c>
      <c r="B50" s="124">
        <v>1</v>
      </c>
      <c r="C50" s="125">
        <v>2</v>
      </c>
      <c r="D50" s="125">
        <v>3</v>
      </c>
      <c r="E50" s="125">
        <v>4</v>
      </c>
      <c r="F50" s="125">
        <v>5</v>
      </c>
      <c r="G50" s="125">
        <v>6</v>
      </c>
      <c r="H50" s="131">
        <v>7</v>
      </c>
      <c r="I50" s="132">
        <v>8</v>
      </c>
      <c r="J50" s="8"/>
      <c r="K50" s="125" t="s">
        <v>14</v>
      </c>
      <c r="L50" s="125" t="s">
        <v>15</v>
      </c>
      <c r="M50" s="125" t="s">
        <v>16</v>
      </c>
      <c r="N50" s="125" t="s">
        <v>51</v>
      </c>
      <c r="O50" s="125" t="s">
        <v>86</v>
      </c>
      <c r="P50" s="125" t="s">
        <v>18</v>
      </c>
      <c r="Q50" s="126" t="s">
        <v>17</v>
      </c>
      <c r="R50" s="9"/>
    </row>
    <row r="51" spans="1:18" ht="20.100000000000001" customHeight="1" x14ac:dyDescent="0.25">
      <c r="A51" s="130">
        <v>3</v>
      </c>
      <c r="B51" s="124">
        <v>1</v>
      </c>
      <c r="C51" s="125">
        <v>2</v>
      </c>
      <c r="D51" s="125">
        <v>3</v>
      </c>
      <c r="E51" s="125">
        <v>4</v>
      </c>
      <c r="F51" s="125">
        <v>5</v>
      </c>
      <c r="G51" s="125">
        <v>6</v>
      </c>
      <c r="H51" s="131">
        <v>7</v>
      </c>
      <c r="I51" s="132">
        <v>8</v>
      </c>
      <c r="J51" s="8"/>
      <c r="K51" s="125" t="s">
        <v>14</v>
      </c>
      <c r="L51" s="125" t="s">
        <v>15</v>
      </c>
      <c r="M51" s="125" t="s">
        <v>16</v>
      </c>
      <c r="N51" s="125" t="s">
        <v>51</v>
      </c>
      <c r="O51" s="125" t="s">
        <v>86</v>
      </c>
      <c r="P51" s="125" t="s">
        <v>18</v>
      </c>
      <c r="Q51" s="126" t="s">
        <v>17</v>
      </c>
      <c r="R51" s="9"/>
    </row>
    <row r="52" spans="1:18" ht="20.100000000000001" customHeight="1" x14ac:dyDescent="0.25">
      <c r="F52" s="194" t="s">
        <v>20</v>
      </c>
      <c r="G52" s="195"/>
      <c r="H52" s="195"/>
      <c r="I52" s="196"/>
      <c r="J52" s="8"/>
    </row>
    <row r="53" spans="1:18" ht="12.75" customHeight="1" x14ac:dyDescent="0.25"/>
    <row r="54" spans="1:18" s="180" customFormat="1" ht="19.5" customHeight="1" x14ac:dyDescent="0.3">
      <c r="A54" s="179" t="s">
        <v>53</v>
      </c>
      <c r="B54" s="253" t="s">
        <v>25</v>
      </c>
      <c r="C54" s="253"/>
      <c r="D54" s="253"/>
      <c r="E54" s="198" t="str">
        <f>MASTER!B16</f>
        <v xml:space="preserve"> INSERT TEAM NAME 1</v>
      </c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200"/>
    </row>
    <row r="55" spans="1:18" ht="28.5" customHeight="1" x14ac:dyDescent="0.25">
      <c r="A55" s="129" t="s">
        <v>10</v>
      </c>
      <c r="B55" s="201" t="s">
        <v>12</v>
      </c>
      <c r="C55" s="202"/>
      <c r="D55" s="202"/>
      <c r="E55" s="202"/>
      <c r="F55" s="202"/>
      <c r="G55" s="202"/>
      <c r="H55" s="202"/>
      <c r="I55" s="203"/>
      <c r="J55" s="129" t="s">
        <v>19</v>
      </c>
      <c r="K55" s="201" t="s">
        <v>13</v>
      </c>
      <c r="L55" s="202"/>
      <c r="M55" s="202"/>
      <c r="N55" s="202"/>
      <c r="O55" s="202"/>
      <c r="P55" s="202"/>
      <c r="Q55" s="203"/>
      <c r="R55" s="128" t="s">
        <v>45</v>
      </c>
    </row>
    <row r="56" spans="1:18" ht="20.100000000000001" customHeight="1" x14ac:dyDescent="0.25">
      <c r="A56" s="130">
        <v>1</v>
      </c>
      <c r="B56" s="124">
        <v>1</v>
      </c>
      <c r="C56" s="125">
        <v>2</v>
      </c>
      <c r="D56" s="125">
        <v>3</v>
      </c>
      <c r="E56" s="125">
        <v>4</v>
      </c>
      <c r="F56" s="125">
        <v>5</v>
      </c>
      <c r="G56" s="125">
        <v>6</v>
      </c>
      <c r="H56" s="131">
        <v>7</v>
      </c>
      <c r="I56" s="132">
        <v>8</v>
      </c>
      <c r="J56" s="8"/>
      <c r="K56" s="125" t="s">
        <v>14</v>
      </c>
      <c r="L56" s="125" t="s">
        <v>15</v>
      </c>
      <c r="M56" s="125" t="s">
        <v>16</v>
      </c>
      <c r="N56" s="125" t="s">
        <v>51</v>
      </c>
      <c r="O56" s="125" t="s">
        <v>86</v>
      </c>
      <c r="P56" s="125" t="s">
        <v>18</v>
      </c>
      <c r="Q56" s="126" t="s">
        <v>17</v>
      </c>
      <c r="R56" s="9"/>
    </row>
    <row r="57" spans="1:18" ht="20.100000000000001" customHeight="1" x14ac:dyDescent="0.25">
      <c r="A57" s="130">
        <v>2</v>
      </c>
      <c r="B57" s="124">
        <v>1</v>
      </c>
      <c r="C57" s="125">
        <v>2</v>
      </c>
      <c r="D57" s="125">
        <v>3</v>
      </c>
      <c r="E57" s="125">
        <v>4</v>
      </c>
      <c r="F57" s="125">
        <v>5</v>
      </c>
      <c r="G57" s="125">
        <v>6</v>
      </c>
      <c r="H57" s="131">
        <v>7</v>
      </c>
      <c r="I57" s="132">
        <v>8</v>
      </c>
      <c r="J57" s="8"/>
      <c r="K57" s="125" t="s">
        <v>14</v>
      </c>
      <c r="L57" s="125" t="s">
        <v>15</v>
      </c>
      <c r="M57" s="125" t="s">
        <v>16</v>
      </c>
      <c r="N57" s="125" t="s">
        <v>51</v>
      </c>
      <c r="O57" s="125" t="s">
        <v>86</v>
      </c>
      <c r="P57" s="125" t="s">
        <v>18</v>
      </c>
      <c r="Q57" s="126" t="s">
        <v>17</v>
      </c>
      <c r="R57" s="9"/>
    </row>
    <row r="58" spans="1:18" ht="20.100000000000001" customHeight="1" x14ac:dyDescent="0.25">
      <c r="A58" s="130">
        <v>3</v>
      </c>
      <c r="B58" s="124">
        <v>1</v>
      </c>
      <c r="C58" s="125">
        <v>2</v>
      </c>
      <c r="D58" s="125">
        <v>3</v>
      </c>
      <c r="E58" s="125">
        <v>4</v>
      </c>
      <c r="F58" s="125">
        <v>5</v>
      </c>
      <c r="G58" s="125">
        <v>6</v>
      </c>
      <c r="H58" s="131">
        <v>7</v>
      </c>
      <c r="I58" s="132">
        <v>8</v>
      </c>
      <c r="J58" s="8"/>
      <c r="K58" s="125" t="s">
        <v>14</v>
      </c>
      <c r="L58" s="125" t="s">
        <v>15</v>
      </c>
      <c r="M58" s="125" t="s">
        <v>16</v>
      </c>
      <c r="N58" s="125" t="s">
        <v>51</v>
      </c>
      <c r="O58" s="125" t="s">
        <v>86</v>
      </c>
      <c r="P58" s="125" t="s">
        <v>18</v>
      </c>
      <c r="Q58" s="126" t="s">
        <v>17</v>
      </c>
      <c r="R58" s="9"/>
    </row>
    <row r="59" spans="1:18" ht="20.100000000000001" customHeight="1" x14ac:dyDescent="0.25">
      <c r="F59" s="194" t="s">
        <v>20</v>
      </c>
      <c r="G59" s="195"/>
      <c r="H59" s="195"/>
      <c r="I59" s="196"/>
      <c r="J59" s="8"/>
    </row>
    <row r="60" spans="1:18" ht="15" customHeight="1" x14ac:dyDescent="0.25">
      <c r="F60" s="140"/>
      <c r="G60" s="140"/>
      <c r="H60" s="140"/>
      <c r="I60" s="140"/>
      <c r="J60" s="11"/>
    </row>
    <row r="61" spans="1:18" s="180" customFormat="1" ht="18.75" x14ac:dyDescent="0.3">
      <c r="A61" s="181" t="s">
        <v>48</v>
      </c>
      <c r="B61" s="253" t="s">
        <v>25</v>
      </c>
      <c r="C61" s="253"/>
      <c r="D61" s="253"/>
      <c r="E61" s="231" t="str">
        <f>MASTER!B16</f>
        <v xml:space="preserve"> INSERT TEAM NAME 1</v>
      </c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3"/>
    </row>
    <row r="62" spans="1:18" ht="28.5" customHeight="1" x14ac:dyDescent="0.25">
      <c r="A62" s="129" t="s">
        <v>10</v>
      </c>
      <c r="B62" s="201" t="s">
        <v>12</v>
      </c>
      <c r="C62" s="202"/>
      <c r="D62" s="202"/>
      <c r="E62" s="202"/>
      <c r="F62" s="202"/>
      <c r="G62" s="202"/>
      <c r="H62" s="202"/>
      <c r="I62" s="203"/>
      <c r="J62" s="129" t="s">
        <v>19</v>
      </c>
      <c r="K62" s="201" t="s">
        <v>13</v>
      </c>
      <c r="L62" s="202"/>
      <c r="M62" s="202"/>
      <c r="N62" s="202"/>
      <c r="O62" s="202"/>
      <c r="P62" s="202"/>
      <c r="Q62" s="203"/>
      <c r="R62" s="128" t="s">
        <v>45</v>
      </c>
    </row>
    <row r="63" spans="1:18" ht="20.100000000000001" customHeight="1" x14ac:dyDescent="0.25">
      <c r="A63" s="130">
        <v>1</v>
      </c>
      <c r="B63" s="124">
        <v>1</v>
      </c>
      <c r="C63" s="125">
        <v>2</v>
      </c>
      <c r="D63" s="125">
        <v>3</v>
      </c>
      <c r="E63" s="125">
        <v>4</v>
      </c>
      <c r="F63" s="125">
        <v>5</v>
      </c>
      <c r="G63" s="125">
        <v>6</v>
      </c>
      <c r="H63" s="131">
        <v>7</v>
      </c>
      <c r="I63" s="132">
        <v>8</v>
      </c>
      <c r="J63" s="8"/>
      <c r="K63" s="125" t="s">
        <v>14</v>
      </c>
      <c r="L63" s="125" t="s">
        <v>15</v>
      </c>
      <c r="M63" s="125" t="s">
        <v>16</v>
      </c>
      <c r="N63" s="125" t="s">
        <v>51</v>
      </c>
      <c r="O63" s="125" t="s">
        <v>86</v>
      </c>
      <c r="P63" s="125" t="s">
        <v>18</v>
      </c>
      <c r="Q63" s="126" t="s">
        <v>17</v>
      </c>
      <c r="R63" s="9"/>
    </row>
    <row r="64" spans="1:18" ht="20.100000000000001" customHeight="1" x14ac:dyDescent="0.25">
      <c r="A64" s="130">
        <v>2</v>
      </c>
      <c r="B64" s="124">
        <v>1</v>
      </c>
      <c r="C64" s="125">
        <v>2</v>
      </c>
      <c r="D64" s="125">
        <v>3</v>
      </c>
      <c r="E64" s="125">
        <v>4</v>
      </c>
      <c r="F64" s="125">
        <v>5</v>
      </c>
      <c r="G64" s="125">
        <v>6</v>
      </c>
      <c r="H64" s="131">
        <v>7</v>
      </c>
      <c r="I64" s="132">
        <v>8</v>
      </c>
      <c r="J64" s="8"/>
      <c r="K64" s="125" t="s">
        <v>14</v>
      </c>
      <c r="L64" s="125" t="s">
        <v>15</v>
      </c>
      <c r="M64" s="125" t="s">
        <v>16</v>
      </c>
      <c r="N64" s="125" t="s">
        <v>51</v>
      </c>
      <c r="O64" s="125" t="s">
        <v>86</v>
      </c>
      <c r="P64" s="125" t="s">
        <v>18</v>
      </c>
      <c r="Q64" s="126" t="s">
        <v>17</v>
      </c>
      <c r="R64" s="9"/>
    </row>
    <row r="65" spans="1:18" ht="20.100000000000001" customHeight="1" x14ac:dyDescent="0.25">
      <c r="A65" s="130">
        <v>3</v>
      </c>
      <c r="B65" s="124">
        <v>1</v>
      </c>
      <c r="C65" s="125">
        <v>2</v>
      </c>
      <c r="D65" s="125">
        <v>3</v>
      </c>
      <c r="E65" s="125">
        <v>4</v>
      </c>
      <c r="F65" s="125">
        <v>5</v>
      </c>
      <c r="G65" s="125">
        <v>6</v>
      </c>
      <c r="H65" s="131">
        <v>7</v>
      </c>
      <c r="I65" s="132">
        <v>8</v>
      </c>
      <c r="J65" s="8"/>
      <c r="K65" s="125" t="s">
        <v>14</v>
      </c>
      <c r="L65" s="125" t="s">
        <v>15</v>
      </c>
      <c r="M65" s="125" t="s">
        <v>16</v>
      </c>
      <c r="N65" s="125" t="s">
        <v>51</v>
      </c>
      <c r="O65" s="125" t="s">
        <v>86</v>
      </c>
      <c r="P65" s="125" t="s">
        <v>18</v>
      </c>
      <c r="Q65" s="126" t="s">
        <v>17</v>
      </c>
      <c r="R65" s="9"/>
    </row>
    <row r="66" spans="1:18" ht="20.100000000000001" customHeight="1" x14ac:dyDescent="0.25">
      <c r="F66" s="194" t="s">
        <v>20</v>
      </c>
      <c r="G66" s="195"/>
      <c r="H66" s="195"/>
      <c r="I66" s="196"/>
      <c r="J66" s="8"/>
    </row>
    <row r="67" spans="1:18" ht="15" customHeight="1" x14ac:dyDescent="0.25">
      <c r="F67" s="140"/>
      <c r="G67" s="140"/>
      <c r="H67" s="140"/>
      <c r="I67" s="140"/>
      <c r="J67" s="11"/>
    </row>
    <row r="68" spans="1:18" x14ac:dyDescent="0.25">
      <c r="A68" s="225" t="s">
        <v>28</v>
      </c>
      <c r="B68" s="225"/>
      <c r="C68" s="227" t="str">
        <f>MASTER!F8</f>
        <v>INSERT DIVISION NO:</v>
      </c>
      <c r="D68" s="227"/>
      <c r="E68" s="140"/>
      <c r="F68" s="225" t="s">
        <v>29</v>
      </c>
      <c r="G68" s="225"/>
      <c r="H68" s="227"/>
      <c r="I68" s="227"/>
      <c r="K68" s="226" t="s">
        <v>30</v>
      </c>
      <c r="L68" s="226"/>
      <c r="M68" s="226"/>
      <c r="N68" s="135"/>
      <c r="O68" s="204"/>
      <c r="P68" s="204"/>
      <c r="Q68" s="204"/>
      <c r="R68" s="11"/>
    </row>
    <row r="69" spans="1:18" ht="15" customHeight="1" x14ac:dyDescent="0.25">
      <c r="A69" s="134"/>
      <c r="B69" s="134"/>
      <c r="C69" s="133"/>
      <c r="D69" s="133"/>
      <c r="E69" s="140"/>
      <c r="F69" s="134"/>
      <c r="G69" s="134"/>
      <c r="H69" s="133"/>
      <c r="I69" s="133"/>
      <c r="K69" s="135"/>
      <c r="L69" s="135"/>
      <c r="M69" s="135"/>
      <c r="N69" s="135"/>
      <c r="O69" s="140"/>
      <c r="P69" s="140"/>
      <c r="Q69" s="140"/>
      <c r="R69" s="11"/>
    </row>
    <row r="70" spans="1:18" x14ac:dyDescent="0.25">
      <c r="A70" t="s">
        <v>54</v>
      </c>
      <c r="B70" s="236" t="s">
        <v>101</v>
      </c>
      <c r="C70" s="236"/>
      <c r="D70" s="236" t="s">
        <v>55</v>
      </c>
      <c r="E70" s="236"/>
      <c r="F70" s="193" t="s">
        <v>88</v>
      </c>
      <c r="G70" s="193"/>
      <c r="H70" s="193"/>
      <c r="I70" s="193" t="s">
        <v>87</v>
      </c>
      <c r="J70" s="193"/>
      <c r="K70" s="236" t="s">
        <v>56</v>
      </c>
      <c r="L70" s="236"/>
      <c r="M70" s="236"/>
      <c r="N70" s="236" t="s">
        <v>57</v>
      </c>
      <c r="O70" s="236"/>
      <c r="P70" s="236"/>
      <c r="Q70" s="236"/>
    </row>
    <row r="71" spans="1:18" ht="8.25" customHeight="1" x14ac:dyDescent="0.25"/>
    <row r="72" spans="1:18" ht="18.75" customHeight="1" x14ac:dyDescent="0.25">
      <c r="A72" s="16"/>
      <c r="B72" s="16"/>
      <c r="C72" s="16"/>
      <c r="D72" s="16"/>
      <c r="E72" s="176"/>
      <c r="F72" s="222" t="str">
        <f>IF(ISBLANK(MASTER!B12),"",MASTER!B12)</f>
        <v>INSERT BLOCK / STAGGERED</v>
      </c>
      <c r="G72" s="223"/>
      <c r="H72" s="223"/>
      <c r="I72" s="223"/>
      <c r="J72" s="223"/>
      <c r="K72" s="223"/>
      <c r="L72" s="224"/>
    </row>
  </sheetData>
  <sheetProtection algorithmName="SHA-512" hashValue="xGyjebj7dwCG8K6ihDBB6psdVogu6VbHlcDNusZ24diGegOdAHo9HyIbOdr89jg9S9XHzZpGz0ucfxt3h19grQ==" saltValue="RFoVLV1/g2SDX6wYCfZTJQ==" spinCount="100000" sheet="1" objects="1" scenarios="1"/>
  <mergeCells count="125">
    <mergeCell ref="A1:R1"/>
    <mergeCell ref="A3:C3"/>
    <mergeCell ref="D3:I3"/>
    <mergeCell ref="K3:R3"/>
    <mergeCell ref="A5:C5"/>
    <mergeCell ref="D5:I5"/>
    <mergeCell ref="K5:R5"/>
    <mergeCell ref="E11:F11"/>
    <mergeCell ref="K11:L11"/>
    <mergeCell ref="M11:N11"/>
    <mergeCell ref="A10:A11"/>
    <mergeCell ref="B13:D13"/>
    <mergeCell ref="E13:G13"/>
    <mergeCell ref="H13:I13"/>
    <mergeCell ref="K13:N13"/>
    <mergeCell ref="A7:C7"/>
    <mergeCell ref="D7:I7"/>
    <mergeCell ref="K7:R7"/>
    <mergeCell ref="B9:C9"/>
    <mergeCell ref="E9:F9"/>
    <mergeCell ref="H9:I11"/>
    <mergeCell ref="K9:M9"/>
    <mergeCell ref="O9:P9"/>
    <mergeCell ref="Q9:R9"/>
    <mergeCell ref="B11:C11"/>
    <mergeCell ref="O13:P13"/>
    <mergeCell ref="Q13:R13"/>
    <mergeCell ref="K14:N14"/>
    <mergeCell ref="O14:P14"/>
    <mergeCell ref="B15:D15"/>
    <mergeCell ref="E15:G15"/>
    <mergeCell ref="H15:I15"/>
    <mergeCell ref="K15:N15"/>
    <mergeCell ref="O15:P15"/>
    <mergeCell ref="Q15:R15"/>
    <mergeCell ref="B17:D17"/>
    <mergeCell ref="E17:G17"/>
    <mergeCell ref="H17:I17"/>
    <mergeCell ref="K17:N17"/>
    <mergeCell ref="O17:P17"/>
    <mergeCell ref="Q17:R17"/>
    <mergeCell ref="B16:D16"/>
    <mergeCell ref="E16:G16"/>
    <mergeCell ref="H16:I16"/>
    <mergeCell ref="K16:N16"/>
    <mergeCell ref="O16:P16"/>
    <mergeCell ref="Q16:R16"/>
    <mergeCell ref="B19:D19"/>
    <mergeCell ref="E19:G19"/>
    <mergeCell ref="H19:I19"/>
    <mergeCell ref="K19:N19"/>
    <mergeCell ref="O19:P19"/>
    <mergeCell ref="Q19:R19"/>
    <mergeCell ref="B18:D18"/>
    <mergeCell ref="E18:G18"/>
    <mergeCell ref="H18:I18"/>
    <mergeCell ref="K18:N18"/>
    <mergeCell ref="O18:P18"/>
    <mergeCell ref="Q18:R18"/>
    <mergeCell ref="B21:D21"/>
    <mergeCell ref="E21:G21"/>
    <mergeCell ref="H21:I21"/>
    <mergeCell ref="K21:N21"/>
    <mergeCell ref="O21:P21"/>
    <mergeCell ref="Q21:R21"/>
    <mergeCell ref="B20:D20"/>
    <mergeCell ref="E20:G20"/>
    <mergeCell ref="H20:I20"/>
    <mergeCell ref="K20:N20"/>
    <mergeCell ref="O20:P20"/>
    <mergeCell ref="Q20:R20"/>
    <mergeCell ref="K23:M23"/>
    <mergeCell ref="O23:P23"/>
    <mergeCell ref="Q23:R23"/>
    <mergeCell ref="K24:M24"/>
    <mergeCell ref="B22:D22"/>
    <mergeCell ref="E22:G22"/>
    <mergeCell ref="H22:I22"/>
    <mergeCell ref="K22:N22"/>
    <mergeCell ref="O22:P22"/>
    <mergeCell ref="Q22:R22"/>
    <mergeCell ref="F24:J24"/>
    <mergeCell ref="B34:I34"/>
    <mergeCell ref="K34:Q34"/>
    <mergeCell ref="F38:I38"/>
    <mergeCell ref="B40:D40"/>
    <mergeCell ref="E40:P40"/>
    <mergeCell ref="B41:I41"/>
    <mergeCell ref="K41:Q41"/>
    <mergeCell ref="B26:D26"/>
    <mergeCell ref="E26:P26"/>
    <mergeCell ref="B27:I27"/>
    <mergeCell ref="K27:Q27"/>
    <mergeCell ref="F31:I31"/>
    <mergeCell ref="B33:D33"/>
    <mergeCell ref="E33:P33"/>
    <mergeCell ref="B54:D54"/>
    <mergeCell ref="E54:P54"/>
    <mergeCell ref="B55:I55"/>
    <mergeCell ref="K55:Q55"/>
    <mergeCell ref="F59:I59"/>
    <mergeCell ref="B61:D61"/>
    <mergeCell ref="E61:P61"/>
    <mergeCell ref="F45:I45"/>
    <mergeCell ref="B47:D47"/>
    <mergeCell ref="E47:P47"/>
    <mergeCell ref="B48:I48"/>
    <mergeCell ref="K48:Q48"/>
    <mergeCell ref="F52:I52"/>
    <mergeCell ref="F72:L72"/>
    <mergeCell ref="B70:C70"/>
    <mergeCell ref="D70:E70"/>
    <mergeCell ref="F70:H70"/>
    <mergeCell ref="I70:J70"/>
    <mergeCell ref="K70:M70"/>
    <mergeCell ref="N70:Q70"/>
    <mergeCell ref="B62:I62"/>
    <mergeCell ref="K62:Q62"/>
    <mergeCell ref="F66:I66"/>
    <mergeCell ref="A68:B68"/>
    <mergeCell ref="C68:D68"/>
    <mergeCell ref="F68:G68"/>
    <mergeCell ref="H68:I68"/>
    <mergeCell ref="K68:M68"/>
    <mergeCell ref="O68:Q68"/>
  </mergeCells>
  <pageMargins left="0.15748031496062992" right="0.11811023622047245" top="0.43307086614173229" bottom="0.27559055118110237" header="0.15748031496062992" footer="0.15748031496062992"/>
  <pageSetup paperSize="9" scale="78" orientation="portrait" horizontalDpi="4294967293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2"/>
  <sheetViews>
    <sheetView zoomScaleNormal="100" workbookViewId="0">
      <selection activeCell="J11" sqref="J11"/>
    </sheetView>
  </sheetViews>
  <sheetFormatPr defaultRowHeight="15" x14ac:dyDescent="0.25"/>
  <cols>
    <col min="1" max="1" width="13.7109375" customWidth="1"/>
    <col min="2" max="9" width="5.7109375" customWidth="1"/>
    <col min="10" max="10" width="23.28515625" customWidth="1"/>
    <col min="11" max="17" width="5.7109375" customWidth="1"/>
    <col min="18" max="18" width="6.85546875" customWidth="1"/>
    <col min="23" max="23" width="13.140625" bestFit="1" customWidth="1"/>
  </cols>
  <sheetData>
    <row r="1" spans="1:19" ht="26.25" x14ac:dyDescent="0.4">
      <c r="A1" s="184" t="s">
        <v>31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9" ht="15" customHeight="1" x14ac:dyDescent="0.25"/>
    <row r="3" spans="1:19" ht="23.1" customHeight="1" x14ac:dyDescent="0.25">
      <c r="A3" s="225" t="s">
        <v>33</v>
      </c>
      <c r="B3" s="225"/>
      <c r="C3" s="225"/>
      <c r="D3" s="250" t="str">
        <f>IF(ISBLANK(MASTER!B8),"",MASTER!B8)</f>
        <v>INSERT EVENT NAME</v>
      </c>
      <c r="E3" s="251"/>
      <c r="F3" s="251"/>
      <c r="G3" s="251"/>
      <c r="H3" s="251"/>
      <c r="I3" s="252"/>
      <c r="J3" s="165" t="s">
        <v>81</v>
      </c>
      <c r="K3" s="238" t="str">
        <f>MASTER!F12</f>
        <v>4 TEAM DIVISION DOUBLE ROUND ROBIN 3/3, 3/3</v>
      </c>
      <c r="L3" s="239"/>
      <c r="M3" s="239"/>
      <c r="N3" s="239"/>
      <c r="O3" s="239"/>
      <c r="P3" s="239"/>
      <c r="Q3" s="239"/>
      <c r="R3" s="240"/>
    </row>
    <row r="4" spans="1:19" ht="15" customHeight="1" x14ac:dyDescent="0.25">
      <c r="M4" s="16"/>
      <c r="N4" s="16"/>
      <c r="O4" s="16"/>
      <c r="P4" s="16"/>
      <c r="Q4" s="16"/>
      <c r="R4" s="16"/>
    </row>
    <row r="5" spans="1:19" ht="20.100000000000001" customHeight="1" x14ac:dyDescent="0.25">
      <c r="A5" s="225" t="s">
        <v>1</v>
      </c>
      <c r="B5" s="225"/>
      <c r="C5" s="216"/>
      <c r="D5" s="250" t="str">
        <f>IF(ISBLANK(MASTER!B9),"",MASTER!B9)</f>
        <v>INSERT HOST NAME</v>
      </c>
      <c r="E5" s="251"/>
      <c r="F5" s="251"/>
      <c r="G5" s="251"/>
      <c r="H5" s="251"/>
      <c r="I5" s="252"/>
      <c r="J5" s="166" t="s">
        <v>102</v>
      </c>
      <c r="K5" s="201" t="str">
        <f>IF(ISBLANK(MASTER!B10),"",MASTER!B10)</f>
        <v>INSERT LEVEL 3 JUDGE</v>
      </c>
      <c r="L5" s="202"/>
      <c r="M5" s="202"/>
      <c r="N5" s="202"/>
      <c r="O5" s="202"/>
      <c r="P5" s="202"/>
      <c r="Q5" s="202"/>
      <c r="R5" s="203"/>
    </row>
    <row r="6" spans="1:19" ht="15" customHeight="1" x14ac:dyDescent="0.25"/>
    <row r="7" spans="1:19" ht="30.75" customHeight="1" x14ac:dyDescent="0.25">
      <c r="A7" s="225" t="s">
        <v>2</v>
      </c>
      <c r="B7" s="225"/>
      <c r="C7" s="225"/>
      <c r="D7" s="220" t="str">
        <f>IF(ISBLANK(MASTER!B18),"",MASTER!B18)</f>
        <v>INSERT TEAM NAME 3</v>
      </c>
      <c r="E7" s="237"/>
      <c r="F7" s="237"/>
      <c r="G7" s="237"/>
      <c r="H7" s="237"/>
      <c r="I7" s="221"/>
      <c r="J7" s="18" t="s">
        <v>3</v>
      </c>
      <c r="K7" s="201" t="str">
        <f>IF(ISBLANK(MASTER!E18),"",MASTER!E18)</f>
        <v>INSERT TEAM CAPTAIN</v>
      </c>
      <c r="L7" s="202"/>
      <c r="M7" s="202"/>
      <c r="N7" s="202"/>
      <c r="O7" s="202"/>
      <c r="P7" s="202"/>
      <c r="Q7" s="202"/>
      <c r="R7" s="203"/>
    </row>
    <row r="8" spans="1:19" ht="15" customHeight="1" x14ac:dyDescent="0.25"/>
    <row r="9" spans="1:19" ht="20.100000000000001" customHeight="1" x14ac:dyDescent="0.25">
      <c r="B9" s="214" t="s">
        <v>44</v>
      </c>
      <c r="C9" s="214"/>
      <c r="D9" s="37"/>
      <c r="E9" s="214" t="s">
        <v>35</v>
      </c>
      <c r="F9" s="214"/>
      <c r="G9" s="36"/>
      <c r="H9" s="214" t="s">
        <v>34</v>
      </c>
      <c r="I9" s="214"/>
      <c r="J9" s="134" t="s">
        <v>4</v>
      </c>
      <c r="K9" s="201" t="str">
        <f>IF(ISBLANK(MASTER!F18),"",MASTER!F18)</f>
        <v>INSERT UKFL NO:</v>
      </c>
      <c r="L9" s="202"/>
      <c r="M9" s="203"/>
      <c r="N9" s="133"/>
      <c r="O9" s="215" t="s">
        <v>0</v>
      </c>
      <c r="P9" s="216"/>
      <c r="Q9" s="248" t="str">
        <f>IF(ISBLANK(MASTER!B11),"",MASTER!B11)</f>
        <v>INSERT EVENT DATE</v>
      </c>
      <c r="R9" s="249"/>
      <c r="S9" s="19"/>
    </row>
    <row r="10" spans="1:19" ht="6" customHeight="1" x14ac:dyDescent="0.25">
      <c r="A10" s="254" t="s">
        <v>103</v>
      </c>
      <c r="D10" s="37"/>
      <c r="G10" s="36"/>
      <c r="H10" s="214"/>
      <c r="I10" s="214"/>
      <c r="J10" s="134"/>
      <c r="K10" s="133"/>
      <c r="L10" s="133"/>
      <c r="M10" s="133"/>
      <c r="N10" s="133"/>
      <c r="O10" s="133"/>
      <c r="P10" s="133"/>
      <c r="Q10" s="38"/>
      <c r="R10" s="38"/>
      <c r="S10" s="19"/>
    </row>
    <row r="11" spans="1:19" ht="31.5" customHeight="1" x14ac:dyDescent="0.25">
      <c r="A11" s="254"/>
      <c r="B11" s="218"/>
      <c r="C11" s="219"/>
      <c r="D11" s="37"/>
      <c r="E11" s="218"/>
      <c r="F11" s="219"/>
      <c r="G11" s="36"/>
      <c r="H11" s="214"/>
      <c r="I11" s="214"/>
      <c r="J11" s="178" t="str">
        <f>[1]MASTER!E10</f>
        <v>JUMP WIDTH</v>
      </c>
      <c r="K11" s="241" t="s">
        <v>95</v>
      </c>
      <c r="L11" s="241"/>
      <c r="M11" s="241" t="s">
        <v>96</v>
      </c>
      <c r="N11" s="241"/>
      <c r="O11" s="133"/>
      <c r="P11" s="133"/>
      <c r="Q11" s="38"/>
      <c r="R11" s="38"/>
      <c r="S11" s="19"/>
    </row>
    <row r="12" spans="1:19" ht="13.5" customHeight="1" x14ac:dyDescent="0.25">
      <c r="A12" s="134"/>
      <c r="B12" s="134"/>
      <c r="C12" s="134"/>
      <c r="D12" s="133"/>
      <c r="E12" s="140"/>
      <c r="F12" s="140"/>
      <c r="G12" s="140"/>
      <c r="H12" s="140"/>
      <c r="I12" s="140"/>
      <c r="J12" s="134"/>
      <c r="K12" s="133"/>
      <c r="L12" s="133"/>
      <c r="M12" s="133"/>
      <c r="N12" s="133"/>
      <c r="O12" s="133"/>
      <c r="P12" s="133"/>
      <c r="Q12" s="133"/>
      <c r="R12" s="133"/>
      <c r="S12" s="19"/>
    </row>
    <row r="13" spans="1:19" ht="27" customHeight="1" x14ac:dyDescent="0.25">
      <c r="B13" s="217" t="s">
        <v>26</v>
      </c>
      <c r="C13" s="217"/>
      <c r="D13" s="217"/>
      <c r="E13" s="242" t="s">
        <v>27</v>
      </c>
      <c r="F13" s="242"/>
      <c r="G13" s="242"/>
      <c r="H13" s="217" t="s">
        <v>9</v>
      </c>
      <c r="I13" s="217"/>
      <c r="J13" s="129" t="s">
        <v>5</v>
      </c>
      <c r="K13" s="201" t="s">
        <v>6</v>
      </c>
      <c r="L13" s="202"/>
      <c r="M13" s="202"/>
      <c r="N13" s="203"/>
      <c r="O13" s="242" t="s">
        <v>7</v>
      </c>
      <c r="P13" s="242"/>
      <c r="Q13" s="211" t="s">
        <v>8</v>
      </c>
      <c r="R13" s="211"/>
    </row>
    <row r="14" spans="1:19" ht="20.100000000000001" customHeight="1" x14ac:dyDescent="0.25">
      <c r="A14" s="31" t="s">
        <v>32</v>
      </c>
      <c r="B14" s="22"/>
      <c r="C14" s="23"/>
      <c r="D14" s="24"/>
      <c r="E14" s="25"/>
      <c r="F14" s="26"/>
      <c r="G14" s="27"/>
      <c r="H14" s="22"/>
      <c r="I14" s="24"/>
      <c r="J14" s="28"/>
      <c r="K14" s="201"/>
      <c r="L14" s="202"/>
      <c r="M14" s="202"/>
      <c r="N14" s="203"/>
      <c r="O14" s="220"/>
      <c r="P14" s="221"/>
      <c r="Q14" s="29"/>
      <c r="R14" s="30"/>
    </row>
    <row r="15" spans="1:19" ht="20.100000000000001" customHeight="1" x14ac:dyDescent="0.25">
      <c r="A15" s="8">
        <v>1</v>
      </c>
      <c r="B15" s="212"/>
      <c r="C15" s="212"/>
      <c r="D15" s="212"/>
      <c r="E15" s="212"/>
      <c r="F15" s="212"/>
      <c r="G15" s="212"/>
      <c r="H15" s="212"/>
      <c r="I15" s="212"/>
      <c r="J15" s="8"/>
      <c r="K15" s="194"/>
      <c r="L15" s="195"/>
      <c r="M15" s="195"/>
      <c r="N15" s="196"/>
      <c r="O15" s="212"/>
      <c r="P15" s="212"/>
      <c r="Q15" s="246"/>
      <c r="R15" s="246"/>
    </row>
    <row r="16" spans="1:19" ht="20.100000000000001" customHeight="1" x14ac:dyDescent="0.25">
      <c r="A16" s="8">
        <v>2</v>
      </c>
      <c r="B16" s="212"/>
      <c r="C16" s="212"/>
      <c r="D16" s="212"/>
      <c r="E16" s="212"/>
      <c r="F16" s="212"/>
      <c r="G16" s="212"/>
      <c r="H16" s="212"/>
      <c r="I16" s="212"/>
      <c r="J16" s="8"/>
      <c r="K16" s="194"/>
      <c r="L16" s="195"/>
      <c r="M16" s="195"/>
      <c r="N16" s="196"/>
      <c r="O16" s="212"/>
      <c r="P16" s="212"/>
      <c r="Q16" s="246"/>
      <c r="R16" s="246"/>
    </row>
    <row r="17" spans="1:19" ht="20.100000000000001" customHeight="1" x14ac:dyDescent="0.25">
      <c r="A17" s="8">
        <v>3</v>
      </c>
      <c r="B17" s="212"/>
      <c r="C17" s="212"/>
      <c r="D17" s="212"/>
      <c r="E17" s="212"/>
      <c r="F17" s="212"/>
      <c r="G17" s="212"/>
      <c r="H17" s="212"/>
      <c r="I17" s="212"/>
      <c r="J17" s="8"/>
      <c r="K17" s="194"/>
      <c r="L17" s="195"/>
      <c r="M17" s="195"/>
      <c r="N17" s="196"/>
      <c r="O17" s="212"/>
      <c r="P17" s="212"/>
      <c r="Q17" s="246"/>
      <c r="R17" s="246"/>
    </row>
    <row r="18" spans="1:19" ht="20.100000000000001" customHeight="1" x14ac:dyDescent="0.25">
      <c r="A18" s="8">
        <v>4</v>
      </c>
      <c r="B18" s="212"/>
      <c r="C18" s="212"/>
      <c r="D18" s="212"/>
      <c r="E18" s="212"/>
      <c r="F18" s="212"/>
      <c r="G18" s="212"/>
      <c r="H18" s="212"/>
      <c r="I18" s="212"/>
      <c r="J18" s="8"/>
      <c r="K18" s="194"/>
      <c r="L18" s="195"/>
      <c r="M18" s="195"/>
      <c r="N18" s="196"/>
      <c r="O18" s="212"/>
      <c r="P18" s="212"/>
      <c r="Q18" s="246"/>
      <c r="R18" s="246"/>
    </row>
    <row r="19" spans="1:19" ht="20.100000000000001" customHeight="1" x14ac:dyDescent="0.25">
      <c r="A19" s="8">
        <v>5</v>
      </c>
      <c r="B19" s="212"/>
      <c r="C19" s="212"/>
      <c r="D19" s="212"/>
      <c r="E19" s="212"/>
      <c r="F19" s="212"/>
      <c r="G19" s="212"/>
      <c r="H19" s="212"/>
      <c r="I19" s="212"/>
      <c r="J19" s="8"/>
      <c r="K19" s="194"/>
      <c r="L19" s="195"/>
      <c r="M19" s="195"/>
      <c r="N19" s="196"/>
      <c r="O19" s="212"/>
      <c r="P19" s="212"/>
      <c r="Q19" s="246"/>
      <c r="R19" s="246"/>
    </row>
    <row r="20" spans="1:19" ht="20.100000000000001" customHeight="1" x14ac:dyDescent="0.25">
      <c r="A20" s="8">
        <v>6</v>
      </c>
      <c r="B20" s="212"/>
      <c r="C20" s="212"/>
      <c r="D20" s="212"/>
      <c r="E20" s="212"/>
      <c r="F20" s="212"/>
      <c r="G20" s="212"/>
      <c r="H20" s="212"/>
      <c r="I20" s="212"/>
      <c r="J20" s="8"/>
      <c r="K20" s="194"/>
      <c r="L20" s="195"/>
      <c r="M20" s="195"/>
      <c r="N20" s="196"/>
      <c r="O20" s="212"/>
      <c r="P20" s="212"/>
      <c r="Q20" s="246"/>
      <c r="R20" s="246"/>
    </row>
    <row r="21" spans="1:19" ht="20.100000000000001" customHeight="1" x14ac:dyDescent="0.25">
      <c r="A21" s="17">
        <v>7</v>
      </c>
      <c r="B21" s="213"/>
      <c r="C21" s="213"/>
      <c r="D21" s="213"/>
      <c r="E21" s="213"/>
      <c r="F21" s="213"/>
      <c r="G21" s="213"/>
      <c r="H21" s="213"/>
      <c r="I21" s="213"/>
      <c r="J21" s="17"/>
      <c r="K21" s="243"/>
      <c r="L21" s="244"/>
      <c r="M21" s="244"/>
      <c r="N21" s="245"/>
      <c r="O21" s="213"/>
      <c r="P21" s="213"/>
      <c r="Q21" s="213"/>
      <c r="R21" s="213"/>
    </row>
    <row r="22" spans="1:19" ht="20.100000000000001" customHeight="1" x14ac:dyDescent="0.25">
      <c r="A22" s="17">
        <v>8</v>
      </c>
      <c r="B22" s="213"/>
      <c r="C22" s="213"/>
      <c r="D22" s="213"/>
      <c r="E22" s="213"/>
      <c r="F22" s="213"/>
      <c r="G22" s="213"/>
      <c r="H22" s="213"/>
      <c r="I22" s="213"/>
      <c r="J22" s="17"/>
      <c r="K22" s="243"/>
      <c r="L22" s="244"/>
      <c r="M22" s="244"/>
      <c r="N22" s="245"/>
      <c r="O22" s="213"/>
      <c r="P22" s="213"/>
      <c r="Q22" s="213"/>
      <c r="R22" s="213"/>
    </row>
    <row r="23" spans="1:19" ht="20.100000000000001" customHeight="1" x14ac:dyDescent="0.25">
      <c r="K23" s="236"/>
      <c r="L23" s="236"/>
      <c r="M23" s="236"/>
      <c r="N23" s="127"/>
      <c r="O23" s="236"/>
      <c r="P23" s="236"/>
      <c r="Q23" s="236"/>
      <c r="R23" s="236"/>
    </row>
    <row r="24" spans="1:19" x14ac:dyDescent="0.25">
      <c r="A24" s="134"/>
      <c r="C24" s="168"/>
      <c r="D24" s="168"/>
      <c r="E24" s="168"/>
      <c r="F24" s="234" t="s">
        <v>115</v>
      </c>
      <c r="G24" s="234"/>
      <c r="H24" s="234"/>
      <c r="I24" s="234"/>
      <c r="J24" s="235"/>
      <c r="K24" s="228">
        <f>IF(C68=1," ",MASTER!G16)</f>
        <v>-0.51</v>
      </c>
      <c r="L24" s="229"/>
      <c r="M24" s="230"/>
      <c r="N24" s="133"/>
      <c r="S24" s="19"/>
    </row>
    <row r="25" spans="1:19" ht="14.25" customHeight="1" x14ac:dyDescent="0.25"/>
    <row r="26" spans="1:19" ht="17.25" customHeight="1" x14ac:dyDescent="0.3">
      <c r="A26" s="40" t="s">
        <v>21</v>
      </c>
      <c r="B26" s="197" t="s">
        <v>25</v>
      </c>
      <c r="C26" s="197"/>
      <c r="D26" s="197"/>
      <c r="E26" s="205" t="str">
        <f>MASTER!B17</f>
        <v>INSERT TEAM NAME 2</v>
      </c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7"/>
    </row>
    <row r="27" spans="1:19" ht="28.5" customHeight="1" x14ac:dyDescent="0.25">
      <c r="A27" s="129" t="s">
        <v>10</v>
      </c>
      <c r="B27" s="201" t="s">
        <v>12</v>
      </c>
      <c r="C27" s="202"/>
      <c r="D27" s="202"/>
      <c r="E27" s="202"/>
      <c r="F27" s="202"/>
      <c r="G27" s="202"/>
      <c r="H27" s="202"/>
      <c r="I27" s="203"/>
      <c r="J27" s="129" t="s">
        <v>19</v>
      </c>
      <c r="K27" s="201" t="s">
        <v>13</v>
      </c>
      <c r="L27" s="202"/>
      <c r="M27" s="202"/>
      <c r="N27" s="202"/>
      <c r="O27" s="202"/>
      <c r="P27" s="202"/>
      <c r="Q27" s="203"/>
      <c r="R27" s="128" t="s">
        <v>45</v>
      </c>
      <c r="S27" s="127"/>
    </row>
    <row r="28" spans="1:19" ht="20.100000000000001" customHeight="1" x14ac:dyDescent="0.25">
      <c r="A28" s="130">
        <v>1</v>
      </c>
      <c r="B28" s="124">
        <v>1</v>
      </c>
      <c r="C28" s="125">
        <v>2</v>
      </c>
      <c r="D28" s="125">
        <v>3</v>
      </c>
      <c r="E28" s="125">
        <v>4</v>
      </c>
      <c r="F28" s="125">
        <v>5</v>
      </c>
      <c r="G28" s="125">
        <v>6</v>
      </c>
      <c r="H28" s="131">
        <v>7</v>
      </c>
      <c r="I28" s="132">
        <v>8</v>
      </c>
      <c r="J28" s="8"/>
      <c r="K28" s="125" t="s">
        <v>14</v>
      </c>
      <c r="L28" s="125" t="s">
        <v>15</v>
      </c>
      <c r="M28" s="125" t="s">
        <v>16</v>
      </c>
      <c r="N28" s="125" t="s">
        <v>51</v>
      </c>
      <c r="O28" s="125" t="s">
        <v>86</v>
      </c>
      <c r="P28" s="125" t="s">
        <v>18</v>
      </c>
      <c r="Q28" s="126" t="s">
        <v>17</v>
      </c>
      <c r="R28" s="9"/>
    </row>
    <row r="29" spans="1:19" ht="20.100000000000001" customHeight="1" x14ac:dyDescent="0.25">
      <c r="A29" s="130">
        <v>2</v>
      </c>
      <c r="B29" s="124">
        <v>1</v>
      </c>
      <c r="C29" s="125">
        <v>2</v>
      </c>
      <c r="D29" s="125">
        <v>3</v>
      </c>
      <c r="E29" s="125">
        <v>4</v>
      </c>
      <c r="F29" s="125">
        <v>5</v>
      </c>
      <c r="G29" s="125">
        <v>6</v>
      </c>
      <c r="H29" s="131">
        <v>7</v>
      </c>
      <c r="I29" s="132">
        <v>8</v>
      </c>
      <c r="J29" s="8"/>
      <c r="K29" s="125" t="s">
        <v>14</v>
      </c>
      <c r="L29" s="125" t="s">
        <v>15</v>
      </c>
      <c r="M29" s="125" t="s">
        <v>16</v>
      </c>
      <c r="N29" s="125" t="s">
        <v>51</v>
      </c>
      <c r="O29" s="125" t="s">
        <v>86</v>
      </c>
      <c r="P29" s="125" t="s">
        <v>18</v>
      </c>
      <c r="Q29" s="126" t="s">
        <v>17</v>
      </c>
      <c r="R29" s="9"/>
    </row>
    <row r="30" spans="1:19" ht="20.100000000000001" customHeight="1" x14ac:dyDescent="0.25">
      <c r="A30" s="130">
        <v>3</v>
      </c>
      <c r="B30" s="124">
        <v>1</v>
      </c>
      <c r="C30" s="125">
        <v>2</v>
      </c>
      <c r="D30" s="125">
        <v>3</v>
      </c>
      <c r="E30" s="125">
        <v>4</v>
      </c>
      <c r="F30" s="125">
        <v>5</v>
      </c>
      <c r="G30" s="125">
        <v>6</v>
      </c>
      <c r="H30" s="131">
        <v>7</v>
      </c>
      <c r="I30" s="132">
        <v>8</v>
      </c>
      <c r="J30" s="8"/>
      <c r="K30" s="125" t="s">
        <v>14</v>
      </c>
      <c r="L30" s="125" t="s">
        <v>15</v>
      </c>
      <c r="M30" s="125" t="s">
        <v>16</v>
      </c>
      <c r="N30" s="125" t="s">
        <v>51</v>
      </c>
      <c r="O30" s="125" t="s">
        <v>86</v>
      </c>
      <c r="P30" s="125" t="s">
        <v>18</v>
      </c>
      <c r="Q30" s="126" t="s">
        <v>17</v>
      </c>
      <c r="R30" s="9"/>
    </row>
    <row r="31" spans="1:19" ht="20.100000000000001" customHeight="1" x14ac:dyDescent="0.25">
      <c r="F31" s="194" t="s">
        <v>20</v>
      </c>
      <c r="G31" s="195"/>
      <c r="H31" s="195"/>
      <c r="I31" s="196"/>
      <c r="J31" s="8"/>
    </row>
    <row r="32" spans="1:19" ht="12.75" customHeight="1" x14ac:dyDescent="0.25">
      <c r="F32" s="140"/>
      <c r="G32" s="140"/>
      <c r="H32" s="140"/>
      <c r="I32" s="140"/>
      <c r="J32" s="11"/>
    </row>
    <row r="33" spans="1:18" ht="17.25" customHeight="1" x14ac:dyDescent="0.3">
      <c r="A33" s="41" t="s">
        <v>23</v>
      </c>
      <c r="B33" s="197" t="s">
        <v>25</v>
      </c>
      <c r="C33" s="197"/>
      <c r="D33" s="197"/>
      <c r="E33" s="198" t="str">
        <f>MASTER!B17</f>
        <v>INSERT TEAM NAME 2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200"/>
    </row>
    <row r="34" spans="1:18" ht="28.5" customHeight="1" x14ac:dyDescent="0.25">
      <c r="A34" s="129" t="s">
        <v>10</v>
      </c>
      <c r="B34" s="201" t="s">
        <v>12</v>
      </c>
      <c r="C34" s="202"/>
      <c r="D34" s="202"/>
      <c r="E34" s="202"/>
      <c r="F34" s="202"/>
      <c r="G34" s="202"/>
      <c r="H34" s="202"/>
      <c r="I34" s="203"/>
      <c r="J34" s="129" t="s">
        <v>19</v>
      </c>
      <c r="K34" s="201" t="s">
        <v>13</v>
      </c>
      <c r="L34" s="202"/>
      <c r="M34" s="202"/>
      <c r="N34" s="202"/>
      <c r="O34" s="202"/>
      <c r="P34" s="202"/>
      <c r="Q34" s="203"/>
      <c r="R34" s="128" t="s">
        <v>45</v>
      </c>
    </row>
    <row r="35" spans="1:18" ht="20.100000000000001" customHeight="1" x14ac:dyDescent="0.25">
      <c r="A35" s="130">
        <v>1</v>
      </c>
      <c r="B35" s="124">
        <v>1</v>
      </c>
      <c r="C35" s="125">
        <v>2</v>
      </c>
      <c r="D35" s="125">
        <v>3</v>
      </c>
      <c r="E35" s="125">
        <v>4</v>
      </c>
      <c r="F35" s="125">
        <v>5</v>
      </c>
      <c r="G35" s="125">
        <v>6</v>
      </c>
      <c r="H35" s="131">
        <v>7</v>
      </c>
      <c r="I35" s="132">
        <v>8</v>
      </c>
      <c r="J35" s="8"/>
      <c r="K35" s="125" t="s">
        <v>14</v>
      </c>
      <c r="L35" s="125" t="s">
        <v>15</v>
      </c>
      <c r="M35" s="125" t="s">
        <v>16</v>
      </c>
      <c r="N35" s="125" t="s">
        <v>51</v>
      </c>
      <c r="O35" s="125" t="s">
        <v>86</v>
      </c>
      <c r="P35" s="125" t="s">
        <v>18</v>
      </c>
      <c r="Q35" s="126" t="s">
        <v>17</v>
      </c>
      <c r="R35" s="9"/>
    </row>
    <row r="36" spans="1:18" ht="20.100000000000001" customHeight="1" x14ac:dyDescent="0.25">
      <c r="A36" s="130">
        <v>2</v>
      </c>
      <c r="B36" s="124">
        <v>1</v>
      </c>
      <c r="C36" s="125">
        <v>2</v>
      </c>
      <c r="D36" s="125">
        <v>3</v>
      </c>
      <c r="E36" s="125">
        <v>4</v>
      </c>
      <c r="F36" s="125">
        <v>5</v>
      </c>
      <c r="G36" s="125">
        <v>6</v>
      </c>
      <c r="H36" s="131">
        <v>7</v>
      </c>
      <c r="I36" s="132">
        <v>8</v>
      </c>
      <c r="J36" s="8"/>
      <c r="K36" s="125" t="s">
        <v>14</v>
      </c>
      <c r="L36" s="125" t="s">
        <v>15</v>
      </c>
      <c r="M36" s="125" t="s">
        <v>16</v>
      </c>
      <c r="N36" s="125" t="s">
        <v>51</v>
      </c>
      <c r="O36" s="125" t="s">
        <v>86</v>
      </c>
      <c r="P36" s="125" t="s">
        <v>18</v>
      </c>
      <c r="Q36" s="126" t="s">
        <v>17</v>
      </c>
      <c r="R36" s="9"/>
    </row>
    <row r="37" spans="1:18" ht="20.100000000000001" customHeight="1" x14ac:dyDescent="0.25">
      <c r="A37" s="130">
        <v>3</v>
      </c>
      <c r="B37" s="124">
        <v>1</v>
      </c>
      <c r="C37" s="125">
        <v>2</v>
      </c>
      <c r="D37" s="125">
        <v>3</v>
      </c>
      <c r="E37" s="125">
        <v>4</v>
      </c>
      <c r="F37" s="125">
        <v>5</v>
      </c>
      <c r="G37" s="125">
        <v>6</v>
      </c>
      <c r="H37" s="131">
        <v>7</v>
      </c>
      <c r="I37" s="132">
        <v>8</v>
      </c>
      <c r="J37" s="8"/>
      <c r="K37" s="125" t="s">
        <v>14</v>
      </c>
      <c r="L37" s="125" t="s">
        <v>15</v>
      </c>
      <c r="M37" s="125" t="s">
        <v>16</v>
      </c>
      <c r="N37" s="125" t="s">
        <v>51</v>
      </c>
      <c r="O37" s="125" t="s">
        <v>86</v>
      </c>
      <c r="P37" s="125" t="s">
        <v>18</v>
      </c>
      <c r="Q37" s="126" t="s">
        <v>17</v>
      </c>
      <c r="R37" s="9"/>
    </row>
    <row r="38" spans="1:18" ht="20.100000000000001" customHeight="1" x14ac:dyDescent="0.25">
      <c r="F38" s="194" t="s">
        <v>20</v>
      </c>
      <c r="G38" s="195"/>
      <c r="H38" s="195"/>
      <c r="I38" s="196"/>
      <c r="J38" s="8"/>
    </row>
    <row r="39" spans="1:18" ht="12.75" customHeight="1" x14ac:dyDescent="0.25">
      <c r="F39" s="140"/>
      <c r="G39" s="140"/>
      <c r="H39" s="140"/>
      <c r="I39" s="140"/>
      <c r="J39" s="11"/>
    </row>
    <row r="40" spans="1:18" ht="17.25" customHeight="1" x14ac:dyDescent="0.3">
      <c r="A40" s="40" t="s">
        <v>24</v>
      </c>
      <c r="B40" s="197" t="s">
        <v>25</v>
      </c>
      <c r="C40" s="197"/>
      <c r="D40" s="197"/>
      <c r="E40" s="205" t="str">
        <f>MASTER!B16</f>
        <v xml:space="preserve"> INSERT TEAM NAME 1</v>
      </c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7"/>
    </row>
    <row r="41" spans="1:18" ht="28.5" customHeight="1" x14ac:dyDescent="0.25">
      <c r="A41" s="129" t="s">
        <v>10</v>
      </c>
      <c r="B41" s="201" t="s">
        <v>12</v>
      </c>
      <c r="C41" s="202"/>
      <c r="D41" s="202"/>
      <c r="E41" s="202"/>
      <c r="F41" s="202"/>
      <c r="G41" s="202"/>
      <c r="H41" s="202"/>
      <c r="I41" s="203"/>
      <c r="J41" s="129" t="s">
        <v>19</v>
      </c>
      <c r="K41" s="201" t="s">
        <v>13</v>
      </c>
      <c r="L41" s="202"/>
      <c r="M41" s="202"/>
      <c r="N41" s="202"/>
      <c r="O41" s="202"/>
      <c r="P41" s="202"/>
      <c r="Q41" s="203"/>
      <c r="R41" s="128" t="s">
        <v>45</v>
      </c>
    </row>
    <row r="42" spans="1:18" ht="20.100000000000001" customHeight="1" x14ac:dyDescent="0.25">
      <c r="A42" s="130">
        <v>1</v>
      </c>
      <c r="B42" s="124">
        <v>1</v>
      </c>
      <c r="C42" s="125">
        <v>2</v>
      </c>
      <c r="D42" s="125">
        <v>3</v>
      </c>
      <c r="E42" s="125">
        <v>4</v>
      </c>
      <c r="F42" s="125">
        <v>5</v>
      </c>
      <c r="G42" s="125">
        <v>6</v>
      </c>
      <c r="H42" s="131">
        <v>7</v>
      </c>
      <c r="I42" s="132">
        <v>8</v>
      </c>
      <c r="J42" s="8"/>
      <c r="K42" s="125" t="s">
        <v>14</v>
      </c>
      <c r="L42" s="125" t="s">
        <v>15</v>
      </c>
      <c r="M42" s="125" t="s">
        <v>16</v>
      </c>
      <c r="N42" s="125" t="s">
        <v>51</v>
      </c>
      <c r="O42" s="125" t="s">
        <v>86</v>
      </c>
      <c r="P42" s="125" t="s">
        <v>18</v>
      </c>
      <c r="Q42" s="126" t="s">
        <v>17</v>
      </c>
      <c r="R42" s="9"/>
    </row>
    <row r="43" spans="1:18" ht="20.100000000000001" customHeight="1" x14ac:dyDescent="0.25">
      <c r="A43" s="130">
        <v>2</v>
      </c>
      <c r="B43" s="124">
        <v>1</v>
      </c>
      <c r="C43" s="125">
        <v>2</v>
      </c>
      <c r="D43" s="125">
        <v>3</v>
      </c>
      <c r="E43" s="125">
        <v>4</v>
      </c>
      <c r="F43" s="125">
        <v>5</v>
      </c>
      <c r="G43" s="125">
        <v>6</v>
      </c>
      <c r="H43" s="131">
        <v>7</v>
      </c>
      <c r="I43" s="132">
        <v>8</v>
      </c>
      <c r="J43" s="8"/>
      <c r="K43" s="125" t="s">
        <v>14</v>
      </c>
      <c r="L43" s="125" t="s">
        <v>15</v>
      </c>
      <c r="M43" s="125" t="s">
        <v>16</v>
      </c>
      <c r="N43" s="125" t="s">
        <v>51</v>
      </c>
      <c r="O43" s="125" t="s">
        <v>86</v>
      </c>
      <c r="P43" s="125" t="s">
        <v>18</v>
      </c>
      <c r="Q43" s="126" t="s">
        <v>17</v>
      </c>
      <c r="R43" s="9"/>
    </row>
    <row r="44" spans="1:18" ht="20.100000000000001" customHeight="1" x14ac:dyDescent="0.25">
      <c r="A44" s="130">
        <v>3</v>
      </c>
      <c r="B44" s="124">
        <v>1</v>
      </c>
      <c r="C44" s="125">
        <v>2</v>
      </c>
      <c r="D44" s="125">
        <v>3</v>
      </c>
      <c r="E44" s="125">
        <v>4</v>
      </c>
      <c r="F44" s="125">
        <v>5</v>
      </c>
      <c r="G44" s="125">
        <v>6</v>
      </c>
      <c r="H44" s="131">
        <v>7</v>
      </c>
      <c r="I44" s="132">
        <v>8</v>
      </c>
      <c r="J44" s="8"/>
      <c r="K44" s="125" t="s">
        <v>14</v>
      </c>
      <c r="L44" s="125" t="s">
        <v>15</v>
      </c>
      <c r="M44" s="125" t="s">
        <v>16</v>
      </c>
      <c r="N44" s="125" t="s">
        <v>51</v>
      </c>
      <c r="O44" s="125" t="s">
        <v>86</v>
      </c>
      <c r="P44" s="125" t="s">
        <v>18</v>
      </c>
      <c r="Q44" s="126" t="s">
        <v>17</v>
      </c>
      <c r="R44" s="9"/>
    </row>
    <row r="45" spans="1:18" ht="20.100000000000001" customHeight="1" x14ac:dyDescent="0.25">
      <c r="F45" s="194" t="s">
        <v>20</v>
      </c>
      <c r="G45" s="195"/>
      <c r="H45" s="195"/>
      <c r="I45" s="196"/>
      <c r="J45" s="8"/>
    </row>
    <row r="46" spans="1:18" ht="15" customHeight="1" x14ac:dyDescent="0.25">
      <c r="F46" s="140"/>
      <c r="G46" s="140"/>
      <c r="H46" s="140"/>
      <c r="I46" s="140"/>
      <c r="J46" s="11"/>
    </row>
    <row r="47" spans="1:18" ht="17.25" customHeight="1" x14ac:dyDescent="0.3">
      <c r="A47" s="41" t="s">
        <v>49</v>
      </c>
      <c r="B47" s="197" t="s">
        <v>25</v>
      </c>
      <c r="C47" s="197"/>
      <c r="D47" s="197"/>
      <c r="E47" s="208" t="str">
        <f>MASTER!B16</f>
        <v xml:space="preserve"> INSERT TEAM NAME 1</v>
      </c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10"/>
    </row>
    <row r="48" spans="1:18" ht="28.5" customHeight="1" x14ac:dyDescent="0.25">
      <c r="A48" s="129" t="s">
        <v>10</v>
      </c>
      <c r="B48" s="201" t="s">
        <v>12</v>
      </c>
      <c r="C48" s="202"/>
      <c r="D48" s="202"/>
      <c r="E48" s="202"/>
      <c r="F48" s="202"/>
      <c r="G48" s="202"/>
      <c r="H48" s="202"/>
      <c r="I48" s="203"/>
      <c r="J48" s="129" t="s">
        <v>19</v>
      </c>
      <c r="K48" s="201" t="s">
        <v>13</v>
      </c>
      <c r="L48" s="202"/>
      <c r="M48" s="202"/>
      <c r="N48" s="202"/>
      <c r="O48" s="202"/>
      <c r="P48" s="202"/>
      <c r="Q48" s="203"/>
      <c r="R48" s="128" t="s">
        <v>45</v>
      </c>
    </row>
    <row r="49" spans="1:18" ht="20.100000000000001" customHeight="1" x14ac:dyDescent="0.25">
      <c r="A49" s="130">
        <v>1</v>
      </c>
      <c r="B49" s="124">
        <v>1</v>
      </c>
      <c r="C49" s="125">
        <v>2</v>
      </c>
      <c r="D49" s="125">
        <v>3</v>
      </c>
      <c r="E49" s="125">
        <v>4</v>
      </c>
      <c r="F49" s="125">
        <v>5</v>
      </c>
      <c r="G49" s="125">
        <v>6</v>
      </c>
      <c r="H49" s="131">
        <v>7</v>
      </c>
      <c r="I49" s="132">
        <v>8</v>
      </c>
      <c r="J49" s="8"/>
      <c r="K49" s="125" t="s">
        <v>14</v>
      </c>
      <c r="L49" s="125" t="s">
        <v>15</v>
      </c>
      <c r="M49" s="125" t="s">
        <v>16</v>
      </c>
      <c r="N49" s="125" t="s">
        <v>51</v>
      </c>
      <c r="O49" s="125" t="s">
        <v>86</v>
      </c>
      <c r="P49" s="125" t="s">
        <v>18</v>
      </c>
      <c r="Q49" s="126" t="s">
        <v>17</v>
      </c>
      <c r="R49" s="9"/>
    </row>
    <row r="50" spans="1:18" ht="20.100000000000001" customHeight="1" x14ac:dyDescent="0.25">
      <c r="A50" s="130">
        <v>2</v>
      </c>
      <c r="B50" s="124">
        <v>1</v>
      </c>
      <c r="C50" s="125">
        <v>2</v>
      </c>
      <c r="D50" s="125">
        <v>3</v>
      </c>
      <c r="E50" s="125">
        <v>4</v>
      </c>
      <c r="F50" s="125">
        <v>5</v>
      </c>
      <c r="G50" s="125">
        <v>6</v>
      </c>
      <c r="H50" s="131">
        <v>7</v>
      </c>
      <c r="I50" s="132">
        <v>8</v>
      </c>
      <c r="J50" s="8"/>
      <c r="K50" s="125" t="s">
        <v>14</v>
      </c>
      <c r="L50" s="125" t="s">
        <v>15</v>
      </c>
      <c r="M50" s="125" t="s">
        <v>16</v>
      </c>
      <c r="N50" s="125" t="s">
        <v>51</v>
      </c>
      <c r="O50" s="125" t="s">
        <v>86</v>
      </c>
      <c r="P50" s="125" t="s">
        <v>18</v>
      </c>
      <c r="Q50" s="126" t="s">
        <v>17</v>
      </c>
      <c r="R50" s="9"/>
    </row>
    <row r="51" spans="1:18" ht="20.100000000000001" customHeight="1" x14ac:dyDescent="0.25">
      <c r="A51" s="130">
        <v>3</v>
      </c>
      <c r="B51" s="124">
        <v>1</v>
      </c>
      <c r="C51" s="125">
        <v>2</v>
      </c>
      <c r="D51" s="125">
        <v>3</v>
      </c>
      <c r="E51" s="125">
        <v>4</v>
      </c>
      <c r="F51" s="125">
        <v>5</v>
      </c>
      <c r="G51" s="125">
        <v>6</v>
      </c>
      <c r="H51" s="131">
        <v>7</v>
      </c>
      <c r="I51" s="132">
        <v>8</v>
      </c>
      <c r="J51" s="8"/>
      <c r="K51" s="125" t="s">
        <v>14</v>
      </c>
      <c r="L51" s="125" t="s">
        <v>15</v>
      </c>
      <c r="M51" s="125" t="s">
        <v>16</v>
      </c>
      <c r="N51" s="125" t="s">
        <v>51</v>
      </c>
      <c r="O51" s="125" t="s">
        <v>86</v>
      </c>
      <c r="P51" s="125" t="s">
        <v>18</v>
      </c>
      <c r="Q51" s="126" t="s">
        <v>17</v>
      </c>
      <c r="R51" s="9"/>
    </row>
    <row r="52" spans="1:18" ht="20.100000000000001" customHeight="1" x14ac:dyDescent="0.25">
      <c r="F52" s="194" t="s">
        <v>20</v>
      </c>
      <c r="G52" s="195"/>
      <c r="H52" s="195"/>
      <c r="I52" s="196"/>
      <c r="J52" s="8"/>
    </row>
    <row r="53" spans="1:18" ht="15.75" customHeight="1" x14ac:dyDescent="0.25"/>
    <row r="54" spans="1:18" ht="17.25" customHeight="1" x14ac:dyDescent="0.3">
      <c r="A54" s="40" t="s">
        <v>52</v>
      </c>
      <c r="B54" s="197" t="s">
        <v>25</v>
      </c>
      <c r="C54" s="197"/>
      <c r="D54" s="197"/>
      <c r="E54" s="205" t="str">
        <f>MASTER!B19</f>
        <v>INSERT TEAM NAME 4</v>
      </c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7"/>
    </row>
    <row r="55" spans="1:18" ht="28.5" customHeight="1" x14ac:dyDescent="0.25">
      <c r="A55" s="129" t="s">
        <v>10</v>
      </c>
      <c r="B55" s="201" t="s">
        <v>12</v>
      </c>
      <c r="C55" s="202"/>
      <c r="D55" s="202"/>
      <c r="E55" s="202"/>
      <c r="F55" s="202"/>
      <c r="G55" s="202"/>
      <c r="H55" s="202"/>
      <c r="I55" s="203"/>
      <c r="J55" s="129" t="s">
        <v>19</v>
      </c>
      <c r="K55" s="201" t="s">
        <v>13</v>
      </c>
      <c r="L55" s="202"/>
      <c r="M55" s="202"/>
      <c r="N55" s="202"/>
      <c r="O55" s="202"/>
      <c r="P55" s="202"/>
      <c r="Q55" s="203"/>
      <c r="R55" s="128" t="s">
        <v>45</v>
      </c>
    </row>
    <row r="56" spans="1:18" ht="20.100000000000001" customHeight="1" x14ac:dyDescent="0.25">
      <c r="A56" s="130">
        <v>1</v>
      </c>
      <c r="B56" s="124">
        <v>1</v>
      </c>
      <c r="C56" s="125">
        <v>2</v>
      </c>
      <c r="D56" s="125">
        <v>3</v>
      </c>
      <c r="E56" s="125">
        <v>4</v>
      </c>
      <c r="F56" s="125">
        <v>5</v>
      </c>
      <c r="G56" s="125">
        <v>6</v>
      </c>
      <c r="H56" s="131">
        <v>7</v>
      </c>
      <c r="I56" s="132">
        <v>8</v>
      </c>
      <c r="J56" s="8"/>
      <c r="K56" s="125" t="s">
        <v>14</v>
      </c>
      <c r="L56" s="125" t="s">
        <v>15</v>
      </c>
      <c r="M56" s="125" t="s">
        <v>16</v>
      </c>
      <c r="N56" s="125" t="s">
        <v>51</v>
      </c>
      <c r="O56" s="125" t="s">
        <v>86</v>
      </c>
      <c r="P56" s="125" t="s">
        <v>18</v>
      </c>
      <c r="Q56" s="126" t="s">
        <v>17</v>
      </c>
      <c r="R56" s="9"/>
    </row>
    <row r="57" spans="1:18" ht="20.100000000000001" customHeight="1" x14ac:dyDescent="0.25">
      <c r="A57" s="130">
        <v>2</v>
      </c>
      <c r="B57" s="124">
        <v>1</v>
      </c>
      <c r="C57" s="125">
        <v>2</v>
      </c>
      <c r="D57" s="125">
        <v>3</v>
      </c>
      <c r="E57" s="125">
        <v>4</v>
      </c>
      <c r="F57" s="125">
        <v>5</v>
      </c>
      <c r="G57" s="125">
        <v>6</v>
      </c>
      <c r="H57" s="131">
        <v>7</v>
      </c>
      <c r="I57" s="132">
        <v>8</v>
      </c>
      <c r="J57" s="8"/>
      <c r="K57" s="125" t="s">
        <v>14</v>
      </c>
      <c r="L57" s="125" t="s">
        <v>15</v>
      </c>
      <c r="M57" s="125" t="s">
        <v>16</v>
      </c>
      <c r="N57" s="125" t="s">
        <v>51</v>
      </c>
      <c r="O57" s="125" t="s">
        <v>86</v>
      </c>
      <c r="P57" s="125" t="s">
        <v>18</v>
      </c>
      <c r="Q57" s="126" t="s">
        <v>17</v>
      </c>
      <c r="R57" s="9"/>
    </row>
    <row r="58" spans="1:18" ht="20.100000000000001" customHeight="1" x14ac:dyDescent="0.25">
      <c r="A58" s="130">
        <v>3</v>
      </c>
      <c r="B58" s="124">
        <v>1</v>
      </c>
      <c r="C58" s="125">
        <v>2</v>
      </c>
      <c r="D58" s="125">
        <v>3</v>
      </c>
      <c r="E58" s="125">
        <v>4</v>
      </c>
      <c r="F58" s="125">
        <v>5</v>
      </c>
      <c r="G58" s="125">
        <v>6</v>
      </c>
      <c r="H58" s="131">
        <v>7</v>
      </c>
      <c r="I58" s="132">
        <v>8</v>
      </c>
      <c r="J58" s="8"/>
      <c r="K58" s="125" t="s">
        <v>14</v>
      </c>
      <c r="L58" s="125" t="s">
        <v>15</v>
      </c>
      <c r="M58" s="125" t="s">
        <v>16</v>
      </c>
      <c r="N58" s="125" t="s">
        <v>51</v>
      </c>
      <c r="O58" s="125" t="s">
        <v>86</v>
      </c>
      <c r="P58" s="125" t="s">
        <v>18</v>
      </c>
      <c r="Q58" s="126" t="s">
        <v>17</v>
      </c>
      <c r="R58" s="9"/>
    </row>
    <row r="59" spans="1:18" ht="20.100000000000001" customHeight="1" x14ac:dyDescent="0.25">
      <c r="F59" s="194" t="s">
        <v>20</v>
      </c>
      <c r="G59" s="195"/>
      <c r="H59" s="195"/>
      <c r="I59" s="196"/>
      <c r="J59" s="8"/>
    </row>
    <row r="60" spans="1:18" ht="15.75" customHeight="1" x14ac:dyDescent="0.25">
      <c r="F60" s="140"/>
      <c r="G60" s="140"/>
      <c r="H60" s="140"/>
      <c r="I60" s="140"/>
      <c r="J60" s="11"/>
    </row>
    <row r="61" spans="1:18" ht="17.25" customHeight="1" x14ac:dyDescent="0.3">
      <c r="A61" s="41" t="s">
        <v>50</v>
      </c>
      <c r="B61" s="197" t="s">
        <v>25</v>
      </c>
      <c r="C61" s="197"/>
      <c r="D61" s="197"/>
      <c r="E61" s="208" t="str">
        <f>MASTER!B19</f>
        <v>INSERT TEAM NAME 4</v>
      </c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10"/>
    </row>
    <row r="62" spans="1:18" ht="28.5" customHeight="1" x14ac:dyDescent="0.25">
      <c r="A62" s="129" t="s">
        <v>10</v>
      </c>
      <c r="B62" s="201" t="s">
        <v>12</v>
      </c>
      <c r="C62" s="202"/>
      <c r="D62" s="202"/>
      <c r="E62" s="202"/>
      <c r="F62" s="202"/>
      <c r="G62" s="202"/>
      <c r="H62" s="202"/>
      <c r="I62" s="203"/>
      <c r="J62" s="129" t="s">
        <v>19</v>
      </c>
      <c r="K62" s="201" t="s">
        <v>13</v>
      </c>
      <c r="L62" s="202"/>
      <c r="M62" s="202"/>
      <c r="N62" s="202"/>
      <c r="O62" s="202"/>
      <c r="P62" s="202"/>
      <c r="Q62" s="203"/>
      <c r="R62" s="128" t="s">
        <v>45</v>
      </c>
    </row>
    <row r="63" spans="1:18" ht="20.100000000000001" customHeight="1" x14ac:dyDescent="0.25">
      <c r="A63" s="130">
        <v>1</v>
      </c>
      <c r="B63" s="124">
        <v>1</v>
      </c>
      <c r="C63" s="125">
        <v>2</v>
      </c>
      <c r="D63" s="125">
        <v>3</v>
      </c>
      <c r="E63" s="125">
        <v>4</v>
      </c>
      <c r="F63" s="125">
        <v>5</v>
      </c>
      <c r="G63" s="125">
        <v>6</v>
      </c>
      <c r="H63" s="131">
        <v>7</v>
      </c>
      <c r="I63" s="132">
        <v>8</v>
      </c>
      <c r="J63" s="8"/>
      <c r="K63" s="125" t="s">
        <v>14</v>
      </c>
      <c r="L63" s="125" t="s">
        <v>15</v>
      </c>
      <c r="M63" s="125" t="s">
        <v>16</v>
      </c>
      <c r="N63" s="125" t="s">
        <v>51</v>
      </c>
      <c r="O63" s="125" t="s">
        <v>86</v>
      </c>
      <c r="P63" s="125" t="s">
        <v>18</v>
      </c>
      <c r="Q63" s="126" t="s">
        <v>17</v>
      </c>
      <c r="R63" s="9"/>
    </row>
    <row r="64" spans="1:18" ht="20.100000000000001" customHeight="1" x14ac:dyDescent="0.25">
      <c r="A64" s="130">
        <v>2</v>
      </c>
      <c r="B64" s="124">
        <v>1</v>
      </c>
      <c r="C64" s="125">
        <v>2</v>
      </c>
      <c r="D64" s="125">
        <v>3</v>
      </c>
      <c r="E64" s="125">
        <v>4</v>
      </c>
      <c r="F64" s="125">
        <v>5</v>
      </c>
      <c r="G64" s="125">
        <v>6</v>
      </c>
      <c r="H64" s="131">
        <v>7</v>
      </c>
      <c r="I64" s="132">
        <v>8</v>
      </c>
      <c r="J64" s="8"/>
      <c r="K64" s="125" t="s">
        <v>14</v>
      </c>
      <c r="L64" s="125" t="s">
        <v>15</v>
      </c>
      <c r="M64" s="125" t="s">
        <v>16</v>
      </c>
      <c r="N64" s="125" t="s">
        <v>51</v>
      </c>
      <c r="O64" s="125" t="s">
        <v>86</v>
      </c>
      <c r="P64" s="125" t="s">
        <v>18</v>
      </c>
      <c r="Q64" s="126" t="s">
        <v>17</v>
      </c>
      <c r="R64" s="9"/>
    </row>
    <row r="65" spans="1:18" ht="20.100000000000001" customHeight="1" x14ac:dyDescent="0.25">
      <c r="A65" s="130">
        <v>3</v>
      </c>
      <c r="B65" s="124">
        <v>1</v>
      </c>
      <c r="C65" s="125">
        <v>2</v>
      </c>
      <c r="D65" s="125">
        <v>3</v>
      </c>
      <c r="E65" s="125">
        <v>4</v>
      </c>
      <c r="F65" s="125">
        <v>5</v>
      </c>
      <c r="G65" s="125">
        <v>6</v>
      </c>
      <c r="H65" s="131">
        <v>7</v>
      </c>
      <c r="I65" s="132">
        <v>8</v>
      </c>
      <c r="J65" s="8"/>
      <c r="K65" s="125" t="s">
        <v>14</v>
      </c>
      <c r="L65" s="125" t="s">
        <v>15</v>
      </c>
      <c r="M65" s="125" t="s">
        <v>16</v>
      </c>
      <c r="N65" s="125" t="s">
        <v>51</v>
      </c>
      <c r="O65" s="125" t="s">
        <v>86</v>
      </c>
      <c r="P65" s="125" t="s">
        <v>18</v>
      </c>
      <c r="Q65" s="126" t="s">
        <v>17</v>
      </c>
      <c r="R65" s="9"/>
    </row>
    <row r="66" spans="1:18" ht="20.100000000000001" customHeight="1" x14ac:dyDescent="0.25">
      <c r="F66" s="194" t="s">
        <v>20</v>
      </c>
      <c r="G66" s="195"/>
      <c r="H66" s="195"/>
      <c r="I66" s="196"/>
      <c r="J66" s="8"/>
    </row>
    <row r="67" spans="1:18" ht="15" customHeight="1" x14ac:dyDescent="0.25">
      <c r="F67" s="140"/>
      <c r="G67" s="140"/>
      <c r="H67" s="140"/>
      <c r="I67" s="140"/>
      <c r="J67" s="11"/>
    </row>
    <row r="68" spans="1:18" x14ac:dyDescent="0.25">
      <c r="A68" s="225" t="s">
        <v>28</v>
      </c>
      <c r="B68" s="225"/>
      <c r="C68" s="227" t="str">
        <f>MASTER!F8</f>
        <v>INSERT DIVISION NO:</v>
      </c>
      <c r="D68" s="227"/>
      <c r="E68" s="140"/>
      <c r="F68" s="225" t="s">
        <v>29</v>
      </c>
      <c r="G68" s="225"/>
      <c r="H68" s="227"/>
      <c r="I68" s="227"/>
      <c r="K68" s="226" t="s">
        <v>30</v>
      </c>
      <c r="L68" s="226"/>
      <c r="M68" s="226"/>
      <c r="N68" s="135"/>
      <c r="O68" s="204"/>
      <c r="P68" s="204"/>
      <c r="Q68" s="204"/>
      <c r="R68" s="11"/>
    </row>
    <row r="69" spans="1:18" ht="15" customHeight="1" x14ac:dyDescent="0.25">
      <c r="A69" s="134"/>
      <c r="B69" s="134"/>
      <c r="C69" s="133"/>
      <c r="D69" s="133"/>
      <c r="E69" s="140"/>
      <c r="F69" s="134"/>
      <c r="G69" s="134"/>
      <c r="H69" s="133"/>
      <c r="I69" s="133"/>
      <c r="K69" s="135"/>
      <c r="L69" s="135"/>
      <c r="M69" s="135"/>
      <c r="N69" s="135"/>
      <c r="O69" s="140"/>
      <c r="P69" s="140"/>
      <c r="Q69" s="140"/>
      <c r="R69" s="11"/>
    </row>
    <row r="70" spans="1:18" x14ac:dyDescent="0.25">
      <c r="A70" t="s">
        <v>54</v>
      </c>
      <c r="B70" s="236" t="s">
        <v>101</v>
      </c>
      <c r="C70" s="236"/>
      <c r="D70" s="236" t="s">
        <v>55</v>
      </c>
      <c r="E70" s="236"/>
      <c r="F70" s="193" t="s">
        <v>88</v>
      </c>
      <c r="G70" s="193"/>
      <c r="H70" s="193"/>
      <c r="I70" s="193" t="s">
        <v>87</v>
      </c>
      <c r="J70" s="193"/>
      <c r="K70" s="236" t="s">
        <v>56</v>
      </c>
      <c r="L70" s="236"/>
      <c r="M70" s="236"/>
      <c r="N70" s="236" t="s">
        <v>57</v>
      </c>
      <c r="O70" s="236"/>
      <c r="P70" s="236"/>
      <c r="Q70" s="236"/>
    </row>
    <row r="71" spans="1:18" ht="15" customHeight="1" x14ac:dyDescent="0.25"/>
    <row r="72" spans="1:18" ht="18.75" customHeight="1" x14ac:dyDescent="0.25">
      <c r="A72" s="16"/>
      <c r="B72" s="16"/>
      <c r="C72" s="16"/>
      <c r="D72" s="16"/>
      <c r="E72" s="176"/>
      <c r="F72" s="222" t="str">
        <f>IF(ISBLANK(MASTER!B12),"",MASTER!B12)</f>
        <v>INSERT BLOCK / STAGGERED</v>
      </c>
      <c r="G72" s="223"/>
      <c r="H72" s="223"/>
      <c r="I72" s="223"/>
      <c r="J72" s="223"/>
      <c r="K72" s="223"/>
      <c r="L72" s="224"/>
    </row>
  </sheetData>
  <sheetProtection algorithmName="SHA-512" hashValue="drohQTNiVxvUBX7JeG9ieeF9J9jVh/tYS+4S/OI7dD65fCz4AMKjWaXuv4K97/w+7ZcSqjZ1W6pUvueOQIv+XQ==" saltValue="FQA/4M8B6wjvq9d+9qGS1Q==" spinCount="100000" sheet="1" objects="1" scenarios="1"/>
  <mergeCells count="125">
    <mergeCell ref="A1:R1"/>
    <mergeCell ref="A3:C3"/>
    <mergeCell ref="D3:I3"/>
    <mergeCell ref="K3:R3"/>
    <mergeCell ref="A5:C5"/>
    <mergeCell ref="D5:I5"/>
    <mergeCell ref="K5:R5"/>
    <mergeCell ref="E11:F11"/>
    <mergeCell ref="K11:L11"/>
    <mergeCell ref="M11:N11"/>
    <mergeCell ref="A10:A11"/>
    <mergeCell ref="B13:D13"/>
    <mergeCell ref="E13:G13"/>
    <mergeCell ref="H13:I13"/>
    <mergeCell ref="K13:N13"/>
    <mergeCell ref="A7:C7"/>
    <mergeCell ref="D7:I7"/>
    <mergeCell ref="K7:R7"/>
    <mergeCell ref="B9:C9"/>
    <mergeCell ref="E9:F9"/>
    <mergeCell ref="H9:I11"/>
    <mergeCell ref="K9:M9"/>
    <mergeCell ref="O9:P9"/>
    <mergeCell ref="Q9:R9"/>
    <mergeCell ref="B11:C11"/>
    <mergeCell ref="O13:P13"/>
    <mergeCell ref="Q13:R13"/>
    <mergeCell ref="K14:N14"/>
    <mergeCell ref="O14:P14"/>
    <mergeCell ref="B15:D15"/>
    <mergeCell ref="E15:G15"/>
    <mergeCell ref="H15:I15"/>
    <mergeCell ref="K15:N15"/>
    <mergeCell ref="O15:P15"/>
    <mergeCell ref="Q15:R15"/>
    <mergeCell ref="B17:D17"/>
    <mergeCell ref="E17:G17"/>
    <mergeCell ref="H17:I17"/>
    <mergeCell ref="K17:N17"/>
    <mergeCell ref="O17:P17"/>
    <mergeCell ref="Q17:R17"/>
    <mergeCell ref="B16:D16"/>
    <mergeCell ref="E16:G16"/>
    <mergeCell ref="H16:I16"/>
    <mergeCell ref="K16:N16"/>
    <mergeCell ref="O16:P16"/>
    <mergeCell ref="Q16:R16"/>
    <mergeCell ref="B19:D19"/>
    <mergeCell ref="E19:G19"/>
    <mergeCell ref="H19:I19"/>
    <mergeCell ref="K19:N19"/>
    <mergeCell ref="O19:P19"/>
    <mergeCell ref="Q19:R19"/>
    <mergeCell ref="B18:D18"/>
    <mergeCell ref="E18:G18"/>
    <mergeCell ref="H18:I18"/>
    <mergeCell ref="K18:N18"/>
    <mergeCell ref="O18:P18"/>
    <mergeCell ref="Q18:R18"/>
    <mergeCell ref="B21:D21"/>
    <mergeCell ref="E21:G21"/>
    <mergeCell ref="H21:I21"/>
    <mergeCell ref="K21:N21"/>
    <mergeCell ref="O21:P21"/>
    <mergeCell ref="Q21:R21"/>
    <mergeCell ref="B20:D20"/>
    <mergeCell ref="E20:G20"/>
    <mergeCell ref="H20:I20"/>
    <mergeCell ref="K20:N20"/>
    <mergeCell ref="O20:P20"/>
    <mergeCell ref="Q20:R20"/>
    <mergeCell ref="K23:M23"/>
    <mergeCell ref="O23:P23"/>
    <mergeCell ref="Q23:R23"/>
    <mergeCell ref="K24:M24"/>
    <mergeCell ref="B22:D22"/>
    <mergeCell ref="E22:G22"/>
    <mergeCell ref="H22:I22"/>
    <mergeCell ref="K22:N22"/>
    <mergeCell ref="O22:P22"/>
    <mergeCell ref="Q22:R22"/>
    <mergeCell ref="F24:J24"/>
    <mergeCell ref="B34:I34"/>
    <mergeCell ref="K34:Q34"/>
    <mergeCell ref="F38:I38"/>
    <mergeCell ref="B40:D40"/>
    <mergeCell ref="E40:P40"/>
    <mergeCell ref="B41:I41"/>
    <mergeCell ref="K41:Q41"/>
    <mergeCell ref="B26:D26"/>
    <mergeCell ref="E26:P26"/>
    <mergeCell ref="B27:I27"/>
    <mergeCell ref="K27:Q27"/>
    <mergeCell ref="F31:I31"/>
    <mergeCell ref="B33:D33"/>
    <mergeCell ref="E33:P33"/>
    <mergeCell ref="B54:D54"/>
    <mergeCell ref="E54:P54"/>
    <mergeCell ref="B55:I55"/>
    <mergeCell ref="K55:Q55"/>
    <mergeCell ref="F59:I59"/>
    <mergeCell ref="B61:D61"/>
    <mergeCell ref="E61:P61"/>
    <mergeCell ref="F45:I45"/>
    <mergeCell ref="B47:D47"/>
    <mergeCell ref="E47:P47"/>
    <mergeCell ref="B48:I48"/>
    <mergeCell ref="K48:Q48"/>
    <mergeCell ref="F52:I52"/>
    <mergeCell ref="F72:L72"/>
    <mergeCell ref="B70:C70"/>
    <mergeCell ref="D70:E70"/>
    <mergeCell ref="F70:H70"/>
    <mergeCell ref="I70:J70"/>
    <mergeCell ref="K70:M70"/>
    <mergeCell ref="N70:Q70"/>
    <mergeCell ref="B62:I62"/>
    <mergeCell ref="K62:Q62"/>
    <mergeCell ref="F66:I66"/>
    <mergeCell ref="A68:B68"/>
    <mergeCell ref="C68:D68"/>
    <mergeCell ref="F68:G68"/>
    <mergeCell ref="H68:I68"/>
    <mergeCell ref="K68:M68"/>
    <mergeCell ref="O68:Q68"/>
  </mergeCells>
  <pageMargins left="0.15748031496062992" right="0.11811023622047245" top="0.43307086614173229" bottom="0.27559055118110237" header="0.15748031496062992" footer="0.15748031496062992"/>
  <pageSetup paperSize="9" scale="78" orientation="portrait" horizontalDpi="4294967293" r:id="rId1"/>
  <headerFooter>
    <oddFooter>&amp;R&amp;"-,Bold"&amp;14Page &amp;P</oddFooter>
  </headerFooter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2"/>
  <sheetViews>
    <sheetView zoomScaleNormal="100" workbookViewId="0">
      <selection activeCell="J7" sqref="J7"/>
    </sheetView>
  </sheetViews>
  <sheetFormatPr defaultRowHeight="15" x14ac:dyDescent="0.25"/>
  <cols>
    <col min="1" max="1" width="13.7109375" customWidth="1"/>
    <col min="2" max="9" width="5.7109375" customWidth="1"/>
    <col min="10" max="10" width="23.28515625" customWidth="1"/>
    <col min="11" max="17" width="5.7109375" customWidth="1"/>
    <col min="18" max="18" width="6.85546875" customWidth="1"/>
    <col min="23" max="23" width="13.140625" bestFit="1" customWidth="1"/>
  </cols>
  <sheetData>
    <row r="1" spans="1:19" ht="26.25" x14ac:dyDescent="0.4">
      <c r="A1" s="184" t="s">
        <v>31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9" ht="15" customHeight="1" x14ac:dyDescent="0.25"/>
    <row r="3" spans="1:19" ht="23.1" customHeight="1" x14ac:dyDescent="0.25">
      <c r="A3" s="225" t="s">
        <v>33</v>
      </c>
      <c r="B3" s="225"/>
      <c r="C3" s="225"/>
      <c r="D3" s="250" t="str">
        <f>IF(ISBLANK(MASTER!B8),"",MASTER!B8)</f>
        <v>INSERT EVENT NAME</v>
      </c>
      <c r="E3" s="251"/>
      <c r="F3" s="251"/>
      <c r="G3" s="251"/>
      <c r="H3" s="251"/>
      <c r="I3" s="252"/>
      <c r="J3" s="165" t="s">
        <v>81</v>
      </c>
      <c r="K3" s="238" t="str">
        <f>MASTER!F12</f>
        <v>4 TEAM DIVISION DOUBLE ROUND ROBIN 3/3, 3/3</v>
      </c>
      <c r="L3" s="239"/>
      <c r="M3" s="239"/>
      <c r="N3" s="239"/>
      <c r="O3" s="239"/>
      <c r="P3" s="239"/>
      <c r="Q3" s="239"/>
      <c r="R3" s="240"/>
    </row>
    <row r="4" spans="1:19" ht="15" customHeight="1" x14ac:dyDescent="0.25">
      <c r="M4" s="16"/>
      <c r="N4" s="16"/>
      <c r="O4" s="16"/>
      <c r="P4" s="16"/>
      <c r="Q4" s="16"/>
      <c r="R4" s="16"/>
    </row>
    <row r="5" spans="1:19" ht="20.100000000000001" customHeight="1" x14ac:dyDescent="0.25">
      <c r="A5" s="225" t="s">
        <v>1</v>
      </c>
      <c r="B5" s="225"/>
      <c r="C5" s="216"/>
      <c r="D5" s="250" t="str">
        <f>IF(ISBLANK(MASTER!B9),"",MASTER!B9)</f>
        <v>INSERT HOST NAME</v>
      </c>
      <c r="E5" s="251"/>
      <c r="F5" s="251"/>
      <c r="G5" s="251"/>
      <c r="H5" s="251"/>
      <c r="I5" s="252"/>
      <c r="J5" s="166" t="s">
        <v>102</v>
      </c>
      <c r="K5" s="201" t="str">
        <f>IF(ISBLANK(MASTER!B10),"",MASTER!B10)</f>
        <v>INSERT LEVEL 3 JUDGE</v>
      </c>
      <c r="L5" s="202"/>
      <c r="M5" s="202"/>
      <c r="N5" s="202"/>
      <c r="O5" s="202"/>
      <c r="P5" s="202"/>
      <c r="Q5" s="202"/>
      <c r="R5" s="203"/>
    </row>
    <row r="6" spans="1:19" ht="15" customHeight="1" x14ac:dyDescent="0.25"/>
    <row r="7" spans="1:19" ht="26.25" customHeight="1" x14ac:dyDescent="0.25">
      <c r="A7" s="225" t="s">
        <v>2</v>
      </c>
      <c r="B7" s="225"/>
      <c r="C7" s="225"/>
      <c r="D7" s="220" t="str">
        <f>IF(ISBLANK(MASTER!B19),"",MASTER!B19)</f>
        <v>INSERT TEAM NAME 4</v>
      </c>
      <c r="E7" s="237"/>
      <c r="F7" s="237"/>
      <c r="G7" s="237"/>
      <c r="H7" s="237"/>
      <c r="I7" s="221"/>
      <c r="J7" s="18" t="s">
        <v>3</v>
      </c>
      <c r="K7" s="201" t="str">
        <f>IF(ISBLANK(MASTER!E19),"",MASTER!E19)</f>
        <v>INSERT TEAM CAPTAIN</v>
      </c>
      <c r="L7" s="202"/>
      <c r="M7" s="202"/>
      <c r="N7" s="202"/>
      <c r="O7" s="202"/>
      <c r="P7" s="202"/>
      <c r="Q7" s="202"/>
      <c r="R7" s="203"/>
    </row>
    <row r="8" spans="1:19" ht="15" customHeight="1" x14ac:dyDescent="0.25"/>
    <row r="9" spans="1:19" ht="20.100000000000001" customHeight="1" x14ac:dyDescent="0.25">
      <c r="B9" s="214" t="s">
        <v>44</v>
      </c>
      <c r="C9" s="214"/>
      <c r="D9" s="37"/>
      <c r="E9" s="214" t="s">
        <v>35</v>
      </c>
      <c r="F9" s="214"/>
      <c r="G9" s="36"/>
      <c r="H9" s="214" t="s">
        <v>34</v>
      </c>
      <c r="I9" s="214"/>
      <c r="J9" s="134" t="s">
        <v>4</v>
      </c>
      <c r="K9" s="201" t="str">
        <f>IF(ISBLANK(MASTER!F19),"",MASTER!F19)</f>
        <v>INSERT UKFL NO:</v>
      </c>
      <c r="L9" s="202"/>
      <c r="M9" s="203"/>
      <c r="N9" s="133"/>
      <c r="O9" s="215" t="s">
        <v>0</v>
      </c>
      <c r="P9" s="216"/>
      <c r="Q9" s="248" t="str">
        <f>IF(ISBLANK(MASTER!B11),"",MASTER!B11)</f>
        <v>INSERT EVENT DATE</v>
      </c>
      <c r="R9" s="249"/>
      <c r="S9" s="19"/>
    </row>
    <row r="10" spans="1:19" ht="6" customHeight="1" x14ac:dyDescent="0.25">
      <c r="A10" s="247" t="s">
        <v>103</v>
      </c>
      <c r="D10" s="37"/>
      <c r="G10" s="36"/>
      <c r="H10" s="214"/>
      <c r="I10" s="214"/>
      <c r="J10" s="134"/>
      <c r="K10" s="133"/>
      <c r="L10" s="133"/>
      <c r="M10" s="133"/>
      <c r="N10" s="133"/>
      <c r="O10" s="133"/>
      <c r="P10" s="133"/>
      <c r="Q10" s="38"/>
      <c r="R10" s="38"/>
      <c r="S10" s="19"/>
    </row>
    <row r="11" spans="1:19" ht="31.5" customHeight="1" x14ac:dyDescent="0.25">
      <c r="A11" s="247"/>
      <c r="B11" s="218"/>
      <c r="C11" s="219"/>
      <c r="D11" s="37"/>
      <c r="E11" s="218"/>
      <c r="F11" s="219"/>
      <c r="G11" s="36"/>
      <c r="H11" s="214"/>
      <c r="I11" s="214"/>
      <c r="J11" s="178" t="str">
        <f>[1]MASTER!E10</f>
        <v>JUMP WIDTH</v>
      </c>
      <c r="K11" s="241" t="s">
        <v>95</v>
      </c>
      <c r="L11" s="241"/>
      <c r="M11" s="241" t="s">
        <v>96</v>
      </c>
      <c r="N11" s="241"/>
      <c r="O11" s="133"/>
      <c r="P11" s="133"/>
      <c r="Q11" s="38"/>
      <c r="R11" s="38"/>
      <c r="S11" s="19"/>
    </row>
    <row r="12" spans="1:19" ht="20.100000000000001" customHeight="1" x14ac:dyDescent="0.25">
      <c r="A12" s="134"/>
      <c r="B12" s="134"/>
      <c r="C12" s="134"/>
      <c r="D12" s="133"/>
      <c r="E12" s="140"/>
      <c r="F12" s="140"/>
      <c r="G12" s="140"/>
      <c r="H12" s="140"/>
      <c r="I12" s="140"/>
      <c r="J12" s="134"/>
      <c r="K12" s="133"/>
      <c r="L12" s="133"/>
      <c r="M12" s="133"/>
      <c r="N12" s="133"/>
      <c r="O12" s="133"/>
      <c r="P12" s="133"/>
      <c r="Q12" s="133"/>
      <c r="R12" s="133"/>
      <c r="S12" s="19"/>
    </row>
    <row r="13" spans="1:19" ht="27" customHeight="1" x14ac:dyDescent="0.25">
      <c r="B13" s="217" t="s">
        <v>26</v>
      </c>
      <c r="C13" s="217"/>
      <c r="D13" s="217"/>
      <c r="E13" s="242" t="s">
        <v>27</v>
      </c>
      <c r="F13" s="242"/>
      <c r="G13" s="242"/>
      <c r="H13" s="217" t="s">
        <v>9</v>
      </c>
      <c r="I13" s="217"/>
      <c r="J13" s="129" t="s">
        <v>5</v>
      </c>
      <c r="K13" s="201" t="s">
        <v>6</v>
      </c>
      <c r="L13" s="202"/>
      <c r="M13" s="202"/>
      <c r="N13" s="203"/>
      <c r="O13" s="242" t="s">
        <v>7</v>
      </c>
      <c r="P13" s="242"/>
      <c r="Q13" s="211" t="s">
        <v>8</v>
      </c>
      <c r="R13" s="211"/>
    </row>
    <row r="14" spans="1:19" ht="20.100000000000001" customHeight="1" x14ac:dyDescent="0.25">
      <c r="A14" s="31" t="s">
        <v>32</v>
      </c>
      <c r="B14" s="22"/>
      <c r="C14" s="23"/>
      <c r="D14" s="24"/>
      <c r="E14" s="25"/>
      <c r="F14" s="26"/>
      <c r="G14" s="27"/>
      <c r="H14" s="22"/>
      <c r="I14" s="24"/>
      <c r="J14" s="28"/>
      <c r="K14" s="201"/>
      <c r="L14" s="202"/>
      <c r="M14" s="202"/>
      <c r="N14" s="203"/>
      <c r="O14" s="220"/>
      <c r="P14" s="221"/>
      <c r="Q14" s="29"/>
      <c r="R14" s="30"/>
    </row>
    <row r="15" spans="1:19" ht="20.100000000000001" customHeight="1" x14ac:dyDescent="0.25">
      <c r="A15" s="8">
        <v>1</v>
      </c>
      <c r="B15" s="212"/>
      <c r="C15" s="212"/>
      <c r="D15" s="212"/>
      <c r="E15" s="212"/>
      <c r="F15" s="212"/>
      <c r="G15" s="212"/>
      <c r="H15" s="212"/>
      <c r="I15" s="212"/>
      <c r="J15" s="8"/>
      <c r="K15" s="194"/>
      <c r="L15" s="195"/>
      <c r="M15" s="195"/>
      <c r="N15" s="196"/>
      <c r="O15" s="212"/>
      <c r="P15" s="212"/>
      <c r="Q15" s="246"/>
      <c r="R15" s="246"/>
    </row>
    <row r="16" spans="1:19" ht="20.100000000000001" customHeight="1" x14ac:dyDescent="0.25">
      <c r="A16" s="8">
        <v>2</v>
      </c>
      <c r="B16" s="212"/>
      <c r="C16" s="212"/>
      <c r="D16" s="212"/>
      <c r="E16" s="212"/>
      <c r="F16" s="212"/>
      <c r="G16" s="212"/>
      <c r="H16" s="212"/>
      <c r="I16" s="212"/>
      <c r="J16" s="8"/>
      <c r="K16" s="194"/>
      <c r="L16" s="195"/>
      <c r="M16" s="195"/>
      <c r="N16" s="196"/>
      <c r="O16" s="212"/>
      <c r="P16" s="212"/>
      <c r="Q16" s="246"/>
      <c r="R16" s="246"/>
    </row>
    <row r="17" spans="1:19" ht="20.100000000000001" customHeight="1" x14ac:dyDescent="0.25">
      <c r="A17" s="8">
        <v>3</v>
      </c>
      <c r="B17" s="212"/>
      <c r="C17" s="212"/>
      <c r="D17" s="212"/>
      <c r="E17" s="212"/>
      <c r="F17" s="212"/>
      <c r="G17" s="212"/>
      <c r="H17" s="212"/>
      <c r="I17" s="212"/>
      <c r="J17" s="8"/>
      <c r="K17" s="194"/>
      <c r="L17" s="195"/>
      <c r="M17" s="195"/>
      <c r="N17" s="196"/>
      <c r="O17" s="212"/>
      <c r="P17" s="212"/>
      <c r="Q17" s="246"/>
      <c r="R17" s="246"/>
    </row>
    <row r="18" spans="1:19" ht="20.100000000000001" customHeight="1" x14ac:dyDescent="0.25">
      <c r="A18" s="8">
        <v>4</v>
      </c>
      <c r="B18" s="212"/>
      <c r="C18" s="212"/>
      <c r="D18" s="212"/>
      <c r="E18" s="212"/>
      <c r="F18" s="212"/>
      <c r="G18" s="212"/>
      <c r="H18" s="212"/>
      <c r="I18" s="212"/>
      <c r="J18" s="8"/>
      <c r="K18" s="194"/>
      <c r="L18" s="195"/>
      <c r="M18" s="195"/>
      <c r="N18" s="196"/>
      <c r="O18" s="212"/>
      <c r="P18" s="212"/>
      <c r="Q18" s="246"/>
      <c r="R18" s="246"/>
    </row>
    <row r="19" spans="1:19" ht="20.100000000000001" customHeight="1" x14ac:dyDescent="0.25">
      <c r="A19" s="8">
        <v>5</v>
      </c>
      <c r="B19" s="212"/>
      <c r="C19" s="212"/>
      <c r="D19" s="212"/>
      <c r="E19" s="212"/>
      <c r="F19" s="212"/>
      <c r="G19" s="212"/>
      <c r="H19" s="212"/>
      <c r="I19" s="212"/>
      <c r="J19" s="8"/>
      <c r="K19" s="194"/>
      <c r="L19" s="195"/>
      <c r="M19" s="195"/>
      <c r="N19" s="196"/>
      <c r="O19" s="212"/>
      <c r="P19" s="212"/>
      <c r="Q19" s="246"/>
      <c r="R19" s="246"/>
    </row>
    <row r="20" spans="1:19" ht="20.100000000000001" customHeight="1" x14ac:dyDescent="0.25">
      <c r="A20" s="8">
        <v>6</v>
      </c>
      <c r="B20" s="212"/>
      <c r="C20" s="212"/>
      <c r="D20" s="212"/>
      <c r="E20" s="212"/>
      <c r="F20" s="212"/>
      <c r="G20" s="212"/>
      <c r="H20" s="212"/>
      <c r="I20" s="212"/>
      <c r="J20" s="8"/>
      <c r="K20" s="194"/>
      <c r="L20" s="195"/>
      <c r="M20" s="195"/>
      <c r="N20" s="196"/>
      <c r="O20" s="212"/>
      <c r="P20" s="212"/>
      <c r="Q20" s="246"/>
      <c r="R20" s="246"/>
    </row>
    <row r="21" spans="1:19" ht="20.100000000000001" customHeight="1" x14ac:dyDescent="0.25">
      <c r="A21" s="17">
        <v>7</v>
      </c>
      <c r="B21" s="213"/>
      <c r="C21" s="213"/>
      <c r="D21" s="213"/>
      <c r="E21" s="213"/>
      <c r="F21" s="213"/>
      <c r="G21" s="213"/>
      <c r="H21" s="213"/>
      <c r="I21" s="213"/>
      <c r="J21" s="17"/>
      <c r="K21" s="243"/>
      <c r="L21" s="244"/>
      <c r="M21" s="244"/>
      <c r="N21" s="245"/>
      <c r="O21" s="213"/>
      <c r="P21" s="213"/>
      <c r="Q21" s="213"/>
      <c r="R21" s="213"/>
    </row>
    <row r="22" spans="1:19" ht="20.100000000000001" customHeight="1" x14ac:dyDescent="0.25">
      <c r="A22" s="17">
        <v>8</v>
      </c>
      <c r="B22" s="213"/>
      <c r="C22" s="213"/>
      <c r="D22" s="213"/>
      <c r="E22" s="213"/>
      <c r="F22" s="213"/>
      <c r="G22" s="213"/>
      <c r="H22" s="213"/>
      <c r="I22" s="213"/>
      <c r="J22" s="17"/>
      <c r="K22" s="243"/>
      <c r="L22" s="244"/>
      <c r="M22" s="244"/>
      <c r="N22" s="245"/>
      <c r="O22" s="213"/>
      <c r="P22" s="213"/>
      <c r="Q22" s="213"/>
      <c r="R22" s="213"/>
    </row>
    <row r="23" spans="1:19" ht="20.100000000000001" customHeight="1" x14ac:dyDescent="0.25">
      <c r="K23" s="236"/>
      <c r="L23" s="236"/>
      <c r="M23" s="236"/>
      <c r="N23" s="127"/>
      <c r="O23" s="236"/>
      <c r="P23" s="236"/>
      <c r="Q23" s="236"/>
      <c r="R23" s="236"/>
    </row>
    <row r="24" spans="1:19" x14ac:dyDescent="0.25">
      <c r="A24" s="134"/>
      <c r="C24" s="168"/>
      <c r="D24" s="168"/>
      <c r="E24" s="168"/>
      <c r="F24" s="234" t="s">
        <v>115</v>
      </c>
      <c r="G24" s="234"/>
      <c r="H24" s="234"/>
      <c r="I24" s="234"/>
      <c r="J24" s="235"/>
      <c r="K24" s="228">
        <f>IF(C68=1," ",MASTER!G16)</f>
        <v>-0.51</v>
      </c>
      <c r="L24" s="229"/>
      <c r="M24" s="230"/>
      <c r="N24" s="133"/>
      <c r="S24" s="19"/>
    </row>
    <row r="25" spans="1:19" ht="20.100000000000001" customHeight="1" x14ac:dyDescent="0.25"/>
    <row r="26" spans="1:19" ht="17.25" customHeight="1" x14ac:dyDescent="0.3">
      <c r="A26" s="41" t="s">
        <v>11</v>
      </c>
      <c r="B26" s="197" t="s">
        <v>25</v>
      </c>
      <c r="C26" s="197"/>
      <c r="D26" s="197"/>
      <c r="E26" s="198" t="str">
        <f>MASTER!B16</f>
        <v xml:space="preserve"> INSERT TEAM NAME 1</v>
      </c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200"/>
    </row>
    <row r="27" spans="1:19" ht="28.5" customHeight="1" x14ac:dyDescent="0.25">
      <c r="A27" s="129" t="s">
        <v>10</v>
      </c>
      <c r="B27" s="201" t="s">
        <v>12</v>
      </c>
      <c r="C27" s="202"/>
      <c r="D27" s="202"/>
      <c r="E27" s="202"/>
      <c r="F27" s="202"/>
      <c r="G27" s="202"/>
      <c r="H27" s="202"/>
      <c r="I27" s="203"/>
      <c r="J27" s="129" t="s">
        <v>19</v>
      </c>
      <c r="K27" s="201" t="s">
        <v>13</v>
      </c>
      <c r="L27" s="202"/>
      <c r="M27" s="202"/>
      <c r="N27" s="202"/>
      <c r="O27" s="202"/>
      <c r="P27" s="202"/>
      <c r="Q27" s="203"/>
      <c r="R27" s="128" t="s">
        <v>45</v>
      </c>
      <c r="S27" s="127"/>
    </row>
    <row r="28" spans="1:19" ht="20.100000000000001" customHeight="1" x14ac:dyDescent="0.25">
      <c r="A28" s="130">
        <v>1</v>
      </c>
      <c r="B28" s="124">
        <v>1</v>
      </c>
      <c r="C28" s="125">
        <v>2</v>
      </c>
      <c r="D28" s="125">
        <v>3</v>
      </c>
      <c r="E28" s="125">
        <v>4</v>
      </c>
      <c r="F28" s="125">
        <v>5</v>
      </c>
      <c r="G28" s="125">
        <v>6</v>
      </c>
      <c r="H28" s="131">
        <v>7</v>
      </c>
      <c r="I28" s="132">
        <v>8</v>
      </c>
      <c r="J28" s="8"/>
      <c r="K28" s="125" t="s">
        <v>14</v>
      </c>
      <c r="L28" s="125" t="s">
        <v>15</v>
      </c>
      <c r="M28" s="125" t="s">
        <v>16</v>
      </c>
      <c r="N28" s="125" t="s">
        <v>51</v>
      </c>
      <c r="O28" s="125" t="s">
        <v>86</v>
      </c>
      <c r="P28" s="125" t="s">
        <v>18</v>
      </c>
      <c r="Q28" s="126" t="s">
        <v>17</v>
      </c>
      <c r="R28" s="9"/>
    </row>
    <row r="29" spans="1:19" ht="20.100000000000001" customHeight="1" x14ac:dyDescent="0.25">
      <c r="A29" s="130">
        <v>2</v>
      </c>
      <c r="B29" s="124">
        <v>1</v>
      </c>
      <c r="C29" s="125">
        <v>2</v>
      </c>
      <c r="D29" s="125">
        <v>3</v>
      </c>
      <c r="E29" s="125">
        <v>4</v>
      </c>
      <c r="F29" s="125">
        <v>5</v>
      </c>
      <c r="G29" s="125">
        <v>6</v>
      </c>
      <c r="H29" s="131">
        <v>7</v>
      </c>
      <c r="I29" s="132">
        <v>8</v>
      </c>
      <c r="J29" s="8"/>
      <c r="K29" s="125" t="s">
        <v>14</v>
      </c>
      <c r="L29" s="125" t="s">
        <v>15</v>
      </c>
      <c r="M29" s="125" t="s">
        <v>16</v>
      </c>
      <c r="N29" s="125" t="s">
        <v>51</v>
      </c>
      <c r="O29" s="125" t="s">
        <v>86</v>
      </c>
      <c r="P29" s="125" t="s">
        <v>18</v>
      </c>
      <c r="Q29" s="126" t="s">
        <v>17</v>
      </c>
      <c r="R29" s="9"/>
    </row>
    <row r="30" spans="1:19" ht="20.100000000000001" customHeight="1" x14ac:dyDescent="0.25">
      <c r="A30" s="130">
        <v>3</v>
      </c>
      <c r="B30" s="124">
        <v>1</v>
      </c>
      <c r="C30" s="125">
        <v>2</v>
      </c>
      <c r="D30" s="125">
        <v>3</v>
      </c>
      <c r="E30" s="125">
        <v>4</v>
      </c>
      <c r="F30" s="125">
        <v>5</v>
      </c>
      <c r="G30" s="125">
        <v>6</v>
      </c>
      <c r="H30" s="131">
        <v>7</v>
      </c>
      <c r="I30" s="132">
        <v>8</v>
      </c>
      <c r="J30" s="8"/>
      <c r="K30" s="125" t="s">
        <v>14</v>
      </c>
      <c r="L30" s="125" t="s">
        <v>15</v>
      </c>
      <c r="M30" s="125" t="s">
        <v>16</v>
      </c>
      <c r="N30" s="125" t="s">
        <v>51</v>
      </c>
      <c r="O30" s="125" t="s">
        <v>86</v>
      </c>
      <c r="P30" s="125" t="s">
        <v>18</v>
      </c>
      <c r="Q30" s="126" t="s">
        <v>17</v>
      </c>
      <c r="R30" s="9"/>
    </row>
    <row r="31" spans="1:19" ht="20.100000000000001" customHeight="1" x14ac:dyDescent="0.25">
      <c r="F31" s="194" t="s">
        <v>20</v>
      </c>
      <c r="G31" s="195"/>
      <c r="H31" s="195"/>
      <c r="I31" s="196"/>
      <c r="J31" s="8"/>
    </row>
    <row r="32" spans="1:19" ht="12.75" customHeight="1" x14ac:dyDescent="0.25">
      <c r="F32" s="140"/>
      <c r="G32" s="140"/>
      <c r="H32" s="140"/>
      <c r="I32" s="140"/>
      <c r="J32" s="11"/>
    </row>
    <row r="33" spans="1:18" ht="17.25" customHeight="1" x14ac:dyDescent="0.3">
      <c r="A33" s="40" t="s">
        <v>22</v>
      </c>
      <c r="B33" s="197" t="s">
        <v>25</v>
      </c>
      <c r="C33" s="197"/>
      <c r="D33" s="197"/>
      <c r="E33" s="205" t="str">
        <f>MASTER!B16</f>
        <v xml:space="preserve"> INSERT TEAM NAME 1</v>
      </c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7"/>
    </row>
    <row r="34" spans="1:18" ht="28.5" customHeight="1" x14ac:dyDescent="0.25">
      <c r="A34" s="129" t="s">
        <v>10</v>
      </c>
      <c r="B34" s="201" t="s">
        <v>12</v>
      </c>
      <c r="C34" s="202"/>
      <c r="D34" s="202"/>
      <c r="E34" s="202"/>
      <c r="F34" s="202"/>
      <c r="G34" s="202"/>
      <c r="H34" s="202"/>
      <c r="I34" s="203"/>
      <c r="J34" s="129" t="s">
        <v>19</v>
      </c>
      <c r="K34" s="201" t="s">
        <v>13</v>
      </c>
      <c r="L34" s="202"/>
      <c r="M34" s="202"/>
      <c r="N34" s="202"/>
      <c r="O34" s="202"/>
      <c r="P34" s="202"/>
      <c r="Q34" s="203"/>
      <c r="R34" s="128" t="s">
        <v>45</v>
      </c>
    </row>
    <row r="35" spans="1:18" ht="20.100000000000001" customHeight="1" x14ac:dyDescent="0.25">
      <c r="A35" s="130">
        <v>1</v>
      </c>
      <c r="B35" s="124">
        <v>1</v>
      </c>
      <c r="C35" s="125">
        <v>2</v>
      </c>
      <c r="D35" s="125">
        <v>3</v>
      </c>
      <c r="E35" s="125">
        <v>4</v>
      </c>
      <c r="F35" s="125">
        <v>5</v>
      </c>
      <c r="G35" s="125">
        <v>6</v>
      </c>
      <c r="H35" s="131">
        <v>7</v>
      </c>
      <c r="I35" s="132">
        <v>8</v>
      </c>
      <c r="J35" s="8"/>
      <c r="K35" s="125" t="s">
        <v>14</v>
      </c>
      <c r="L35" s="125" t="s">
        <v>15</v>
      </c>
      <c r="M35" s="125" t="s">
        <v>16</v>
      </c>
      <c r="N35" s="125" t="s">
        <v>51</v>
      </c>
      <c r="O35" s="125" t="s">
        <v>86</v>
      </c>
      <c r="P35" s="125" t="s">
        <v>18</v>
      </c>
      <c r="Q35" s="126" t="s">
        <v>17</v>
      </c>
      <c r="R35" s="9"/>
    </row>
    <row r="36" spans="1:18" ht="20.100000000000001" customHeight="1" x14ac:dyDescent="0.25">
      <c r="A36" s="130">
        <v>2</v>
      </c>
      <c r="B36" s="124">
        <v>1</v>
      </c>
      <c r="C36" s="125">
        <v>2</v>
      </c>
      <c r="D36" s="125">
        <v>3</v>
      </c>
      <c r="E36" s="125">
        <v>4</v>
      </c>
      <c r="F36" s="125">
        <v>5</v>
      </c>
      <c r="G36" s="125">
        <v>6</v>
      </c>
      <c r="H36" s="131">
        <v>7</v>
      </c>
      <c r="I36" s="132">
        <v>8</v>
      </c>
      <c r="J36" s="8"/>
      <c r="K36" s="125" t="s">
        <v>14</v>
      </c>
      <c r="L36" s="125" t="s">
        <v>15</v>
      </c>
      <c r="M36" s="125" t="s">
        <v>16</v>
      </c>
      <c r="N36" s="125" t="s">
        <v>51</v>
      </c>
      <c r="O36" s="125" t="s">
        <v>86</v>
      </c>
      <c r="P36" s="125" t="s">
        <v>18</v>
      </c>
      <c r="Q36" s="126" t="s">
        <v>17</v>
      </c>
      <c r="R36" s="9"/>
    </row>
    <row r="37" spans="1:18" ht="20.100000000000001" customHeight="1" x14ac:dyDescent="0.25">
      <c r="A37" s="130">
        <v>3</v>
      </c>
      <c r="B37" s="124">
        <v>1</v>
      </c>
      <c r="C37" s="125">
        <v>2</v>
      </c>
      <c r="D37" s="125">
        <v>3</v>
      </c>
      <c r="E37" s="125">
        <v>4</v>
      </c>
      <c r="F37" s="125">
        <v>5</v>
      </c>
      <c r="G37" s="125">
        <v>6</v>
      </c>
      <c r="H37" s="131">
        <v>7</v>
      </c>
      <c r="I37" s="132">
        <v>8</v>
      </c>
      <c r="J37" s="8"/>
      <c r="K37" s="125" t="s">
        <v>14</v>
      </c>
      <c r="L37" s="125" t="s">
        <v>15</v>
      </c>
      <c r="M37" s="125" t="s">
        <v>16</v>
      </c>
      <c r="N37" s="125" t="s">
        <v>51</v>
      </c>
      <c r="O37" s="125" t="s">
        <v>86</v>
      </c>
      <c r="P37" s="125" t="s">
        <v>18</v>
      </c>
      <c r="Q37" s="126" t="s">
        <v>17</v>
      </c>
      <c r="R37" s="9"/>
    </row>
    <row r="38" spans="1:18" ht="20.100000000000001" customHeight="1" x14ac:dyDescent="0.25">
      <c r="F38" s="194" t="s">
        <v>20</v>
      </c>
      <c r="G38" s="195"/>
      <c r="H38" s="195"/>
      <c r="I38" s="196"/>
      <c r="J38" s="8"/>
    </row>
    <row r="39" spans="1:18" ht="13.5" customHeight="1" x14ac:dyDescent="0.25">
      <c r="F39" s="140"/>
      <c r="G39" s="140"/>
      <c r="H39" s="140"/>
      <c r="I39" s="140"/>
      <c r="J39" s="11"/>
    </row>
    <row r="40" spans="1:18" ht="17.25" customHeight="1" x14ac:dyDescent="0.3">
      <c r="A40" s="41" t="s">
        <v>46</v>
      </c>
      <c r="B40" s="197" t="s">
        <v>25</v>
      </c>
      <c r="C40" s="197"/>
      <c r="D40" s="197"/>
      <c r="E40" s="198" t="str">
        <f>MASTER!B17</f>
        <v>INSERT TEAM NAME 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200"/>
    </row>
    <row r="41" spans="1:18" ht="28.5" customHeight="1" x14ac:dyDescent="0.25">
      <c r="A41" s="129" t="s">
        <v>10</v>
      </c>
      <c r="B41" s="201" t="s">
        <v>12</v>
      </c>
      <c r="C41" s="202"/>
      <c r="D41" s="202"/>
      <c r="E41" s="202"/>
      <c r="F41" s="202"/>
      <c r="G41" s="202"/>
      <c r="H41" s="202"/>
      <c r="I41" s="203"/>
      <c r="J41" s="129" t="s">
        <v>19</v>
      </c>
      <c r="K41" s="201" t="s">
        <v>13</v>
      </c>
      <c r="L41" s="202"/>
      <c r="M41" s="202"/>
      <c r="N41" s="202"/>
      <c r="O41" s="202"/>
      <c r="P41" s="202"/>
      <c r="Q41" s="203"/>
      <c r="R41" s="128" t="s">
        <v>45</v>
      </c>
    </row>
    <row r="42" spans="1:18" ht="20.100000000000001" customHeight="1" x14ac:dyDescent="0.25">
      <c r="A42" s="130">
        <v>1</v>
      </c>
      <c r="B42" s="124">
        <v>1</v>
      </c>
      <c r="C42" s="125">
        <v>2</v>
      </c>
      <c r="D42" s="125">
        <v>3</v>
      </c>
      <c r="E42" s="125">
        <v>4</v>
      </c>
      <c r="F42" s="125">
        <v>5</v>
      </c>
      <c r="G42" s="125">
        <v>6</v>
      </c>
      <c r="H42" s="131">
        <v>7</v>
      </c>
      <c r="I42" s="132">
        <v>8</v>
      </c>
      <c r="J42" s="8"/>
      <c r="K42" s="125" t="s">
        <v>14</v>
      </c>
      <c r="L42" s="125" t="s">
        <v>15</v>
      </c>
      <c r="M42" s="125" t="s">
        <v>16</v>
      </c>
      <c r="N42" s="125" t="s">
        <v>51</v>
      </c>
      <c r="O42" s="125" t="s">
        <v>86</v>
      </c>
      <c r="P42" s="125" t="s">
        <v>18</v>
      </c>
      <c r="Q42" s="126" t="s">
        <v>17</v>
      </c>
      <c r="R42" s="9"/>
    </row>
    <row r="43" spans="1:18" ht="20.100000000000001" customHeight="1" x14ac:dyDescent="0.25">
      <c r="A43" s="130">
        <v>2</v>
      </c>
      <c r="B43" s="124">
        <v>1</v>
      </c>
      <c r="C43" s="125">
        <v>2</v>
      </c>
      <c r="D43" s="125">
        <v>3</v>
      </c>
      <c r="E43" s="125">
        <v>4</v>
      </c>
      <c r="F43" s="125">
        <v>5</v>
      </c>
      <c r="G43" s="125">
        <v>6</v>
      </c>
      <c r="H43" s="131">
        <v>7</v>
      </c>
      <c r="I43" s="132">
        <v>8</v>
      </c>
      <c r="J43" s="8"/>
      <c r="K43" s="125" t="s">
        <v>14</v>
      </c>
      <c r="L43" s="125" t="s">
        <v>15</v>
      </c>
      <c r="M43" s="125" t="s">
        <v>16</v>
      </c>
      <c r="N43" s="125" t="s">
        <v>51</v>
      </c>
      <c r="O43" s="125" t="s">
        <v>86</v>
      </c>
      <c r="P43" s="125" t="s">
        <v>18</v>
      </c>
      <c r="Q43" s="126" t="s">
        <v>17</v>
      </c>
      <c r="R43" s="9"/>
    </row>
    <row r="44" spans="1:18" ht="20.100000000000001" customHeight="1" x14ac:dyDescent="0.25">
      <c r="A44" s="130">
        <v>3</v>
      </c>
      <c r="B44" s="124">
        <v>1</v>
      </c>
      <c r="C44" s="125">
        <v>2</v>
      </c>
      <c r="D44" s="125">
        <v>3</v>
      </c>
      <c r="E44" s="125">
        <v>4</v>
      </c>
      <c r="F44" s="125">
        <v>5</v>
      </c>
      <c r="G44" s="125">
        <v>6</v>
      </c>
      <c r="H44" s="131">
        <v>7</v>
      </c>
      <c r="I44" s="132">
        <v>8</v>
      </c>
      <c r="J44" s="8"/>
      <c r="K44" s="125" t="s">
        <v>14</v>
      </c>
      <c r="L44" s="125" t="s">
        <v>15</v>
      </c>
      <c r="M44" s="125" t="s">
        <v>16</v>
      </c>
      <c r="N44" s="125" t="s">
        <v>51</v>
      </c>
      <c r="O44" s="125" t="s">
        <v>86</v>
      </c>
      <c r="P44" s="125" t="s">
        <v>18</v>
      </c>
      <c r="Q44" s="126" t="s">
        <v>17</v>
      </c>
      <c r="R44" s="9"/>
    </row>
    <row r="45" spans="1:18" ht="20.100000000000001" customHeight="1" x14ac:dyDescent="0.25">
      <c r="F45" s="194" t="s">
        <v>20</v>
      </c>
      <c r="G45" s="195"/>
      <c r="H45" s="195"/>
      <c r="I45" s="196"/>
      <c r="J45" s="8"/>
    </row>
    <row r="46" spans="1:18" ht="13.5" customHeight="1" x14ac:dyDescent="0.25">
      <c r="F46" s="140"/>
      <c r="G46" s="140"/>
      <c r="H46" s="140"/>
      <c r="I46" s="140"/>
      <c r="J46" s="11"/>
    </row>
    <row r="47" spans="1:18" ht="17.25" customHeight="1" x14ac:dyDescent="0.3">
      <c r="A47" s="40" t="s">
        <v>47</v>
      </c>
      <c r="B47" s="197" t="s">
        <v>25</v>
      </c>
      <c r="C47" s="197"/>
      <c r="D47" s="197"/>
      <c r="E47" s="231" t="str">
        <f>MASTER!B17</f>
        <v>INSERT TEAM NAME 2</v>
      </c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3"/>
    </row>
    <row r="48" spans="1:18" ht="28.5" customHeight="1" x14ac:dyDescent="0.25">
      <c r="A48" s="129" t="s">
        <v>10</v>
      </c>
      <c r="B48" s="201" t="s">
        <v>12</v>
      </c>
      <c r="C48" s="202"/>
      <c r="D48" s="202"/>
      <c r="E48" s="202"/>
      <c r="F48" s="202"/>
      <c r="G48" s="202"/>
      <c r="H48" s="202"/>
      <c r="I48" s="203"/>
      <c r="J48" s="129" t="s">
        <v>19</v>
      </c>
      <c r="K48" s="201" t="s">
        <v>13</v>
      </c>
      <c r="L48" s="202"/>
      <c r="M48" s="202"/>
      <c r="N48" s="202"/>
      <c r="O48" s="202"/>
      <c r="P48" s="202"/>
      <c r="Q48" s="203"/>
      <c r="R48" s="128" t="s">
        <v>45</v>
      </c>
    </row>
    <row r="49" spans="1:18" ht="20.100000000000001" customHeight="1" x14ac:dyDescent="0.25">
      <c r="A49" s="130">
        <v>1</v>
      </c>
      <c r="B49" s="124">
        <v>1</v>
      </c>
      <c r="C49" s="125">
        <v>2</v>
      </c>
      <c r="D49" s="125">
        <v>3</v>
      </c>
      <c r="E49" s="125">
        <v>4</v>
      </c>
      <c r="F49" s="125">
        <v>5</v>
      </c>
      <c r="G49" s="125">
        <v>6</v>
      </c>
      <c r="H49" s="131">
        <v>7</v>
      </c>
      <c r="I49" s="132">
        <v>8</v>
      </c>
      <c r="J49" s="8"/>
      <c r="K49" s="125" t="s">
        <v>14</v>
      </c>
      <c r="L49" s="125" t="s">
        <v>15</v>
      </c>
      <c r="M49" s="125" t="s">
        <v>16</v>
      </c>
      <c r="N49" s="125" t="s">
        <v>51</v>
      </c>
      <c r="O49" s="125" t="s">
        <v>86</v>
      </c>
      <c r="P49" s="125" t="s">
        <v>18</v>
      </c>
      <c r="Q49" s="126" t="s">
        <v>17</v>
      </c>
      <c r="R49" s="9"/>
    </row>
    <row r="50" spans="1:18" ht="20.100000000000001" customHeight="1" x14ac:dyDescent="0.25">
      <c r="A50" s="130">
        <v>2</v>
      </c>
      <c r="B50" s="124">
        <v>1</v>
      </c>
      <c r="C50" s="125">
        <v>2</v>
      </c>
      <c r="D50" s="125">
        <v>3</v>
      </c>
      <c r="E50" s="125">
        <v>4</v>
      </c>
      <c r="F50" s="125">
        <v>5</v>
      </c>
      <c r="G50" s="125">
        <v>6</v>
      </c>
      <c r="H50" s="131">
        <v>7</v>
      </c>
      <c r="I50" s="132">
        <v>8</v>
      </c>
      <c r="J50" s="8"/>
      <c r="K50" s="125" t="s">
        <v>14</v>
      </c>
      <c r="L50" s="125" t="s">
        <v>15</v>
      </c>
      <c r="M50" s="125" t="s">
        <v>16</v>
      </c>
      <c r="N50" s="125" t="s">
        <v>51</v>
      </c>
      <c r="O50" s="125" t="s">
        <v>86</v>
      </c>
      <c r="P50" s="125" t="s">
        <v>18</v>
      </c>
      <c r="Q50" s="126" t="s">
        <v>17</v>
      </c>
      <c r="R50" s="9"/>
    </row>
    <row r="51" spans="1:18" ht="20.100000000000001" customHeight="1" x14ac:dyDescent="0.25">
      <c r="A51" s="130">
        <v>3</v>
      </c>
      <c r="B51" s="124">
        <v>1</v>
      </c>
      <c r="C51" s="125">
        <v>2</v>
      </c>
      <c r="D51" s="125">
        <v>3</v>
      </c>
      <c r="E51" s="125">
        <v>4</v>
      </c>
      <c r="F51" s="125">
        <v>5</v>
      </c>
      <c r="G51" s="125">
        <v>6</v>
      </c>
      <c r="H51" s="131">
        <v>7</v>
      </c>
      <c r="I51" s="132">
        <v>8</v>
      </c>
      <c r="J51" s="8"/>
      <c r="K51" s="125" t="s">
        <v>14</v>
      </c>
      <c r="L51" s="125" t="s">
        <v>15</v>
      </c>
      <c r="M51" s="125" t="s">
        <v>16</v>
      </c>
      <c r="N51" s="125" t="s">
        <v>51</v>
      </c>
      <c r="O51" s="125" t="s">
        <v>86</v>
      </c>
      <c r="P51" s="125" t="s">
        <v>18</v>
      </c>
      <c r="Q51" s="126" t="s">
        <v>17</v>
      </c>
      <c r="R51" s="9"/>
    </row>
    <row r="52" spans="1:18" ht="20.100000000000001" customHeight="1" x14ac:dyDescent="0.25">
      <c r="F52" s="194" t="s">
        <v>20</v>
      </c>
      <c r="G52" s="195"/>
      <c r="H52" s="195"/>
      <c r="I52" s="196"/>
      <c r="J52" s="8"/>
    </row>
    <row r="53" spans="1:18" ht="13.5" customHeight="1" x14ac:dyDescent="0.25"/>
    <row r="54" spans="1:18" ht="17.25" customHeight="1" x14ac:dyDescent="0.3">
      <c r="A54" s="41" t="s">
        <v>52</v>
      </c>
      <c r="B54" s="197" t="s">
        <v>25</v>
      </c>
      <c r="C54" s="197"/>
      <c r="D54" s="197"/>
      <c r="E54" s="198" t="str">
        <f>MASTER!B18</f>
        <v>INSERT TEAM NAME 3</v>
      </c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200"/>
    </row>
    <row r="55" spans="1:18" ht="28.5" customHeight="1" x14ac:dyDescent="0.25">
      <c r="A55" s="129" t="s">
        <v>10</v>
      </c>
      <c r="B55" s="201" t="s">
        <v>12</v>
      </c>
      <c r="C55" s="202"/>
      <c r="D55" s="202"/>
      <c r="E55" s="202"/>
      <c r="F55" s="202"/>
      <c r="G55" s="202"/>
      <c r="H55" s="202"/>
      <c r="I55" s="203"/>
      <c r="J55" s="129" t="s">
        <v>19</v>
      </c>
      <c r="K55" s="201" t="s">
        <v>13</v>
      </c>
      <c r="L55" s="202"/>
      <c r="M55" s="202"/>
      <c r="N55" s="202"/>
      <c r="O55" s="202"/>
      <c r="P55" s="202"/>
      <c r="Q55" s="203"/>
      <c r="R55" s="128" t="s">
        <v>45</v>
      </c>
    </row>
    <row r="56" spans="1:18" ht="20.100000000000001" customHeight="1" x14ac:dyDescent="0.25">
      <c r="A56" s="130">
        <v>1</v>
      </c>
      <c r="B56" s="124">
        <v>1</v>
      </c>
      <c r="C56" s="125">
        <v>2</v>
      </c>
      <c r="D56" s="125">
        <v>3</v>
      </c>
      <c r="E56" s="125">
        <v>4</v>
      </c>
      <c r="F56" s="125">
        <v>5</v>
      </c>
      <c r="G56" s="125">
        <v>6</v>
      </c>
      <c r="H56" s="131">
        <v>7</v>
      </c>
      <c r="I56" s="132">
        <v>8</v>
      </c>
      <c r="J56" s="8"/>
      <c r="K56" s="125" t="s">
        <v>14</v>
      </c>
      <c r="L56" s="125" t="s">
        <v>15</v>
      </c>
      <c r="M56" s="125" t="s">
        <v>16</v>
      </c>
      <c r="N56" s="125" t="s">
        <v>51</v>
      </c>
      <c r="O56" s="125" t="s">
        <v>86</v>
      </c>
      <c r="P56" s="125" t="s">
        <v>18</v>
      </c>
      <c r="Q56" s="126" t="s">
        <v>17</v>
      </c>
      <c r="R56" s="9"/>
    </row>
    <row r="57" spans="1:18" ht="20.100000000000001" customHeight="1" x14ac:dyDescent="0.25">
      <c r="A57" s="130">
        <v>2</v>
      </c>
      <c r="B57" s="124">
        <v>1</v>
      </c>
      <c r="C57" s="125">
        <v>2</v>
      </c>
      <c r="D57" s="125">
        <v>3</v>
      </c>
      <c r="E57" s="125">
        <v>4</v>
      </c>
      <c r="F57" s="125">
        <v>5</v>
      </c>
      <c r="G57" s="125">
        <v>6</v>
      </c>
      <c r="H57" s="131">
        <v>7</v>
      </c>
      <c r="I57" s="132">
        <v>8</v>
      </c>
      <c r="J57" s="8"/>
      <c r="K57" s="125" t="s">
        <v>14</v>
      </c>
      <c r="L57" s="125" t="s">
        <v>15</v>
      </c>
      <c r="M57" s="125" t="s">
        <v>16</v>
      </c>
      <c r="N57" s="125" t="s">
        <v>51</v>
      </c>
      <c r="O57" s="125" t="s">
        <v>86</v>
      </c>
      <c r="P57" s="125" t="s">
        <v>18</v>
      </c>
      <c r="Q57" s="126" t="s">
        <v>17</v>
      </c>
      <c r="R57" s="9"/>
    </row>
    <row r="58" spans="1:18" ht="20.100000000000001" customHeight="1" x14ac:dyDescent="0.25">
      <c r="A58" s="130">
        <v>3</v>
      </c>
      <c r="B58" s="124">
        <v>1</v>
      </c>
      <c r="C58" s="125">
        <v>2</v>
      </c>
      <c r="D58" s="125">
        <v>3</v>
      </c>
      <c r="E58" s="125">
        <v>4</v>
      </c>
      <c r="F58" s="125">
        <v>5</v>
      </c>
      <c r="G58" s="125">
        <v>6</v>
      </c>
      <c r="H58" s="131">
        <v>7</v>
      </c>
      <c r="I58" s="132">
        <v>8</v>
      </c>
      <c r="J58" s="8"/>
      <c r="K58" s="125" t="s">
        <v>14</v>
      </c>
      <c r="L58" s="125" t="s">
        <v>15</v>
      </c>
      <c r="M58" s="125" t="s">
        <v>16</v>
      </c>
      <c r="N58" s="125" t="s">
        <v>51</v>
      </c>
      <c r="O58" s="125" t="s">
        <v>86</v>
      </c>
      <c r="P58" s="125" t="s">
        <v>18</v>
      </c>
      <c r="Q58" s="126" t="s">
        <v>17</v>
      </c>
      <c r="R58" s="9"/>
    </row>
    <row r="59" spans="1:18" ht="20.100000000000001" customHeight="1" x14ac:dyDescent="0.25">
      <c r="F59" s="194" t="s">
        <v>20</v>
      </c>
      <c r="G59" s="195"/>
      <c r="H59" s="195"/>
      <c r="I59" s="196"/>
      <c r="J59" s="8"/>
    </row>
    <row r="60" spans="1:18" ht="12" customHeight="1" x14ac:dyDescent="0.25">
      <c r="F60" s="140"/>
      <c r="G60" s="140"/>
      <c r="H60" s="140"/>
      <c r="I60" s="140"/>
      <c r="J60" s="11"/>
    </row>
    <row r="61" spans="1:18" ht="17.25" customHeight="1" x14ac:dyDescent="0.3">
      <c r="A61" s="40" t="s">
        <v>50</v>
      </c>
      <c r="B61" s="197" t="s">
        <v>25</v>
      </c>
      <c r="C61" s="197"/>
      <c r="D61" s="197"/>
      <c r="E61" s="231" t="str">
        <f>MASTER!B18</f>
        <v>INSERT TEAM NAME 3</v>
      </c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3"/>
    </row>
    <row r="62" spans="1:18" ht="28.5" customHeight="1" x14ac:dyDescent="0.25">
      <c r="A62" s="129" t="s">
        <v>10</v>
      </c>
      <c r="B62" s="201" t="s">
        <v>12</v>
      </c>
      <c r="C62" s="202"/>
      <c r="D62" s="202"/>
      <c r="E62" s="202"/>
      <c r="F62" s="202"/>
      <c r="G62" s="202"/>
      <c r="H62" s="202"/>
      <c r="I62" s="203"/>
      <c r="J62" s="129" t="s">
        <v>19</v>
      </c>
      <c r="K62" s="201" t="s">
        <v>13</v>
      </c>
      <c r="L62" s="202"/>
      <c r="M62" s="202"/>
      <c r="N62" s="202"/>
      <c r="O62" s="202"/>
      <c r="P62" s="202"/>
      <c r="Q62" s="203"/>
      <c r="R62" s="128" t="s">
        <v>45</v>
      </c>
    </row>
    <row r="63" spans="1:18" ht="20.100000000000001" customHeight="1" x14ac:dyDescent="0.25">
      <c r="A63" s="130">
        <v>1</v>
      </c>
      <c r="B63" s="124">
        <v>1</v>
      </c>
      <c r="C63" s="125">
        <v>2</v>
      </c>
      <c r="D63" s="125">
        <v>3</v>
      </c>
      <c r="E63" s="125">
        <v>4</v>
      </c>
      <c r="F63" s="125">
        <v>5</v>
      </c>
      <c r="G63" s="125">
        <v>6</v>
      </c>
      <c r="H63" s="131">
        <v>7</v>
      </c>
      <c r="I63" s="132">
        <v>8</v>
      </c>
      <c r="J63" s="8"/>
      <c r="K63" s="125" t="s">
        <v>14</v>
      </c>
      <c r="L63" s="125" t="s">
        <v>15</v>
      </c>
      <c r="M63" s="125" t="s">
        <v>16</v>
      </c>
      <c r="N63" s="125" t="s">
        <v>51</v>
      </c>
      <c r="O63" s="125" t="s">
        <v>86</v>
      </c>
      <c r="P63" s="125" t="s">
        <v>18</v>
      </c>
      <c r="Q63" s="126" t="s">
        <v>17</v>
      </c>
      <c r="R63" s="9"/>
    </row>
    <row r="64" spans="1:18" ht="20.100000000000001" customHeight="1" x14ac:dyDescent="0.25">
      <c r="A64" s="130">
        <v>2</v>
      </c>
      <c r="B64" s="124">
        <v>1</v>
      </c>
      <c r="C64" s="125">
        <v>2</v>
      </c>
      <c r="D64" s="125">
        <v>3</v>
      </c>
      <c r="E64" s="125">
        <v>4</v>
      </c>
      <c r="F64" s="125">
        <v>5</v>
      </c>
      <c r="G64" s="125">
        <v>6</v>
      </c>
      <c r="H64" s="131">
        <v>7</v>
      </c>
      <c r="I64" s="132">
        <v>8</v>
      </c>
      <c r="J64" s="8"/>
      <c r="K64" s="125" t="s">
        <v>14</v>
      </c>
      <c r="L64" s="125" t="s">
        <v>15</v>
      </c>
      <c r="M64" s="125" t="s">
        <v>16</v>
      </c>
      <c r="N64" s="125" t="s">
        <v>51</v>
      </c>
      <c r="O64" s="125" t="s">
        <v>86</v>
      </c>
      <c r="P64" s="125" t="s">
        <v>18</v>
      </c>
      <c r="Q64" s="126" t="s">
        <v>17</v>
      </c>
      <c r="R64" s="9"/>
    </row>
    <row r="65" spans="1:18" ht="20.100000000000001" customHeight="1" x14ac:dyDescent="0.25">
      <c r="A65" s="130">
        <v>3</v>
      </c>
      <c r="B65" s="124">
        <v>1</v>
      </c>
      <c r="C65" s="125">
        <v>2</v>
      </c>
      <c r="D65" s="125">
        <v>3</v>
      </c>
      <c r="E65" s="125">
        <v>4</v>
      </c>
      <c r="F65" s="125">
        <v>5</v>
      </c>
      <c r="G65" s="125">
        <v>6</v>
      </c>
      <c r="H65" s="131">
        <v>7</v>
      </c>
      <c r="I65" s="132">
        <v>8</v>
      </c>
      <c r="J65" s="8"/>
      <c r="K65" s="125" t="s">
        <v>14</v>
      </c>
      <c r="L65" s="125" t="s">
        <v>15</v>
      </c>
      <c r="M65" s="125" t="s">
        <v>16</v>
      </c>
      <c r="N65" s="125" t="s">
        <v>51</v>
      </c>
      <c r="O65" s="125" t="s">
        <v>86</v>
      </c>
      <c r="P65" s="125" t="s">
        <v>18</v>
      </c>
      <c r="Q65" s="126" t="s">
        <v>17</v>
      </c>
      <c r="R65" s="9"/>
    </row>
    <row r="66" spans="1:18" ht="20.100000000000001" customHeight="1" x14ac:dyDescent="0.25">
      <c r="F66" s="194" t="s">
        <v>20</v>
      </c>
      <c r="G66" s="195"/>
      <c r="H66" s="195"/>
      <c r="I66" s="196"/>
      <c r="J66" s="8"/>
    </row>
    <row r="67" spans="1:18" ht="15" customHeight="1" x14ac:dyDescent="0.25">
      <c r="F67" s="140"/>
      <c r="G67" s="140"/>
      <c r="H67" s="140"/>
      <c r="I67" s="140"/>
      <c r="J67" s="11"/>
    </row>
    <row r="68" spans="1:18" x14ac:dyDescent="0.25">
      <c r="A68" s="225" t="s">
        <v>28</v>
      </c>
      <c r="B68" s="225"/>
      <c r="C68" s="227" t="str">
        <f>MASTER!F8</f>
        <v>INSERT DIVISION NO:</v>
      </c>
      <c r="D68" s="227"/>
      <c r="E68" s="140"/>
      <c r="F68" s="225" t="s">
        <v>29</v>
      </c>
      <c r="G68" s="225"/>
      <c r="H68" s="227"/>
      <c r="I68" s="227"/>
      <c r="K68" s="226" t="s">
        <v>30</v>
      </c>
      <c r="L68" s="226"/>
      <c r="M68" s="226"/>
      <c r="N68" s="135"/>
      <c r="O68" s="204"/>
      <c r="P68" s="204"/>
      <c r="Q68" s="204"/>
      <c r="R68" s="11"/>
    </row>
    <row r="69" spans="1:18" ht="15" customHeight="1" x14ac:dyDescent="0.25">
      <c r="A69" s="134"/>
      <c r="B69" s="134"/>
      <c r="C69" s="133"/>
      <c r="D69" s="133"/>
      <c r="E69" s="140"/>
      <c r="F69" s="134"/>
      <c r="G69" s="134"/>
      <c r="H69" s="133"/>
      <c r="I69" s="133"/>
      <c r="K69" s="135"/>
      <c r="L69" s="135"/>
      <c r="M69" s="135"/>
      <c r="N69" s="135"/>
      <c r="O69" s="140"/>
      <c r="P69" s="140"/>
      <c r="Q69" s="140"/>
      <c r="R69" s="11"/>
    </row>
    <row r="70" spans="1:18" x14ac:dyDescent="0.25">
      <c r="A70" t="s">
        <v>54</v>
      </c>
      <c r="B70" s="236" t="s">
        <v>101</v>
      </c>
      <c r="C70" s="236"/>
      <c r="D70" s="236" t="s">
        <v>55</v>
      </c>
      <c r="E70" s="236"/>
      <c r="F70" s="193" t="s">
        <v>88</v>
      </c>
      <c r="G70" s="193"/>
      <c r="H70" s="193"/>
      <c r="I70" s="193" t="s">
        <v>87</v>
      </c>
      <c r="J70" s="193"/>
      <c r="K70" s="236" t="s">
        <v>56</v>
      </c>
      <c r="L70" s="236"/>
      <c r="M70" s="236"/>
      <c r="N70" s="236" t="s">
        <v>57</v>
      </c>
      <c r="O70" s="236"/>
      <c r="P70" s="236"/>
      <c r="Q70" s="236"/>
    </row>
    <row r="71" spans="1:18" ht="15" customHeight="1" x14ac:dyDescent="0.25"/>
    <row r="72" spans="1:18" ht="18.75" customHeight="1" x14ac:dyDescent="0.25">
      <c r="A72" s="16"/>
      <c r="B72" s="16"/>
      <c r="C72" s="16"/>
      <c r="D72" s="16"/>
      <c r="E72" s="176"/>
      <c r="F72" s="222" t="str">
        <f>IF(ISBLANK(MASTER!B12),"",MASTER!B12)</f>
        <v>INSERT BLOCK / STAGGERED</v>
      </c>
      <c r="G72" s="223"/>
      <c r="H72" s="223"/>
      <c r="I72" s="223"/>
      <c r="J72" s="223"/>
      <c r="K72" s="223"/>
      <c r="L72" s="224"/>
    </row>
  </sheetData>
  <sheetProtection algorithmName="SHA-512" hashValue="GlH0iAJtVWHGtOJwY2LEfaozivTaF2iFxCb8luqJ4U8ffvhydzWFmjtCYqU+cPUdnGP5r+6N+/RPA5CREY0CFQ==" saltValue="6e+RsrAfAoioc/JrEpVp/Q==" spinCount="100000" sheet="1" objects="1" scenarios="1"/>
  <mergeCells count="125">
    <mergeCell ref="A1:R1"/>
    <mergeCell ref="A3:C3"/>
    <mergeCell ref="D3:I3"/>
    <mergeCell ref="K3:R3"/>
    <mergeCell ref="A5:C5"/>
    <mergeCell ref="D5:I5"/>
    <mergeCell ref="K5:R5"/>
    <mergeCell ref="E11:F11"/>
    <mergeCell ref="K11:L11"/>
    <mergeCell ref="M11:N11"/>
    <mergeCell ref="A10:A11"/>
    <mergeCell ref="B13:D13"/>
    <mergeCell ref="E13:G13"/>
    <mergeCell ref="H13:I13"/>
    <mergeCell ref="K13:N13"/>
    <mergeCell ref="A7:C7"/>
    <mergeCell ref="D7:I7"/>
    <mergeCell ref="K7:R7"/>
    <mergeCell ref="B9:C9"/>
    <mergeCell ref="E9:F9"/>
    <mergeCell ref="H9:I11"/>
    <mergeCell ref="K9:M9"/>
    <mergeCell ref="O9:P9"/>
    <mergeCell ref="Q9:R9"/>
    <mergeCell ref="B11:C11"/>
    <mergeCell ref="O13:P13"/>
    <mergeCell ref="Q13:R13"/>
    <mergeCell ref="K14:N14"/>
    <mergeCell ref="O14:P14"/>
    <mergeCell ref="B15:D15"/>
    <mergeCell ref="E15:G15"/>
    <mergeCell ref="H15:I15"/>
    <mergeCell ref="K15:N15"/>
    <mergeCell ref="O15:P15"/>
    <mergeCell ref="Q15:R15"/>
    <mergeCell ref="B17:D17"/>
    <mergeCell ref="E17:G17"/>
    <mergeCell ref="H17:I17"/>
    <mergeCell ref="K17:N17"/>
    <mergeCell ref="O17:P17"/>
    <mergeCell ref="Q17:R17"/>
    <mergeCell ref="B16:D16"/>
    <mergeCell ref="E16:G16"/>
    <mergeCell ref="H16:I16"/>
    <mergeCell ref="K16:N16"/>
    <mergeCell ref="O16:P16"/>
    <mergeCell ref="Q16:R16"/>
    <mergeCell ref="B19:D19"/>
    <mergeCell ref="E19:G19"/>
    <mergeCell ref="H19:I19"/>
    <mergeCell ref="K19:N19"/>
    <mergeCell ref="O19:P19"/>
    <mergeCell ref="Q19:R19"/>
    <mergeCell ref="B18:D18"/>
    <mergeCell ref="E18:G18"/>
    <mergeCell ref="H18:I18"/>
    <mergeCell ref="K18:N18"/>
    <mergeCell ref="O18:P18"/>
    <mergeCell ref="Q18:R18"/>
    <mergeCell ref="B21:D21"/>
    <mergeCell ref="E21:G21"/>
    <mergeCell ref="H21:I21"/>
    <mergeCell ref="K21:N21"/>
    <mergeCell ref="O21:P21"/>
    <mergeCell ref="Q21:R21"/>
    <mergeCell ref="B20:D20"/>
    <mergeCell ref="E20:G20"/>
    <mergeCell ref="H20:I20"/>
    <mergeCell ref="K20:N20"/>
    <mergeCell ref="O20:P20"/>
    <mergeCell ref="Q20:R20"/>
    <mergeCell ref="K23:M23"/>
    <mergeCell ref="O23:P23"/>
    <mergeCell ref="Q23:R23"/>
    <mergeCell ref="K24:M24"/>
    <mergeCell ref="B22:D22"/>
    <mergeCell ref="E22:G22"/>
    <mergeCell ref="H22:I22"/>
    <mergeCell ref="K22:N22"/>
    <mergeCell ref="O22:P22"/>
    <mergeCell ref="Q22:R22"/>
    <mergeCell ref="F24:J24"/>
    <mergeCell ref="B34:I34"/>
    <mergeCell ref="K34:Q34"/>
    <mergeCell ref="F38:I38"/>
    <mergeCell ref="B40:D40"/>
    <mergeCell ref="E40:P40"/>
    <mergeCell ref="B41:I41"/>
    <mergeCell ref="K41:Q41"/>
    <mergeCell ref="B26:D26"/>
    <mergeCell ref="E26:P26"/>
    <mergeCell ref="B27:I27"/>
    <mergeCell ref="K27:Q27"/>
    <mergeCell ref="F31:I31"/>
    <mergeCell ref="B33:D33"/>
    <mergeCell ref="E33:P33"/>
    <mergeCell ref="B54:D54"/>
    <mergeCell ref="E54:P54"/>
    <mergeCell ref="B55:I55"/>
    <mergeCell ref="K55:Q55"/>
    <mergeCell ref="F59:I59"/>
    <mergeCell ref="B61:D61"/>
    <mergeCell ref="E61:P61"/>
    <mergeCell ref="F45:I45"/>
    <mergeCell ref="B47:D47"/>
    <mergeCell ref="E47:P47"/>
    <mergeCell ref="B48:I48"/>
    <mergeCell ref="K48:Q48"/>
    <mergeCell ref="F52:I52"/>
    <mergeCell ref="F72:L72"/>
    <mergeCell ref="B70:C70"/>
    <mergeCell ref="D70:E70"/>
    <mergeCell ref="F70:H70"/>
    <mergeCell ref="I70:J70"/>
    <mergeCell ref="K70:M70"/>
    <mergeCell ref="N70:Q70"/>
    <mergeCell ref="B62:I62"/>
    <mergeCell ref="K62:Q62"/>
    <mergeCell ref="F66:I66"/>
    <mergeCell ref="A68:B68"/>
    <mergeCell ref="C68:D68"/>
    <mergeCell ref="F68:G68"/>
    <mergeCell ref="H68:I68"/>
    <mergeCell ref="K68:M68"/>
    <mergeCell ref="O68:Q68"/>
  </mergeCells>
  <pageMargins left="0.15748031496062992" right="0.11811023622047245" top="0.43307086614173229" bottom="0.27559055118110237" header="0.15748031496062992" footer="0.15748031496062992"/>
  <pageSetup paperSize="9" scale="78" orientation="portrait" horizontalDpi="4294967293" r:id="rId1"/>
  <headerFooter>
    <oddFooter>&amp;R&amp;"-,Bold"&amp;14Page &amp;P</oddFooter>
  </headerFooter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32"/>
  <sheetViews>
    <sheetView zoomScaleNormal="100" workbookViewId="0">
      <selection activeCell="N1" sqref="N1:S2"/>
    </sheetView>
  </sheetViews>
  <sheetFormatPr defaultRowHeight="15" x14ac:dyDescent="0.25"/>
  <cols>
    <col min="2" max="2" width="4.5703125" customWidth="1"/>
    <col min="3" max="3" width="27.7109375" customWidth="1"/>
    <col min="4" max="10" width="4.7109375" customWidth="1"/>
    <col min="11" max="11" width="4.28515625" customWidth="1"/>
    <col min="12" max="12" width="27.7109375" customWidth="1"/>
    <col min="13" max="19" width="4.7109375" customWidth="1"/>
  </cols>
  <sheetData>
    <row r="1" spans="1:35" ht="18.75" x14ac:dyDescent="0.3">
      <c r="A1" s="137" t="s">
        <v>33</v>
      </c>
      <c r="C1" s="137" t="str">
        <f>MASTER!B8</f>
        <v>INSERT EVENT NAME</v>
      </c>
      <c r="E1" s="253" t="s">
        <v>122</v>
      </c>
      <c r="F1" s="253"/>
      <c r="G1" s="253"/>
      <c r="H1" s="253"/>
      <c r="I1" s="253" t="str">
        <f>IF(ISBLANK(MASTER!B12),"",MASTER!B12)</f>
        <v>INSERT BLOCK / STAGGERED</v>
      </c>
      <c r="J1" s="253"/>
      <c r="K1" s="253"/>
      <c r="L1" s="253"/>
      <c r="N1" s="257" t="str">
        <f>IF(ISBLANK(MASTER!F12),"",(MASTER!F12))</f>
        <v>4 TEAM DIVISION DOUBLE ROUND ROBIN 3/3, 3/3</v>
      </c>
      <c r="O1" s="257"/>
      <c r="P1" s="257"/>
      <c r="Q1" s="257"/>
      <c r="R1" s="257"/>
      <c r="S1" s="257"/>
      <c r="Y1" s="55"/>
      <c r="Z1" s="55"/>
      <c r="AH1" s="56"/>
      <c r="AI1" s="56"/>
    </row>
    <row r="2" spans="1:35" ht="15.75" x14ac:dyDescent="0.25">
      <c r="D2" s="258" t="s">
        <v>59</v>
      </c>
      <c r="E2" s="258"/>
      <c r="F2" s="139" t="str">
        <f>MASTER!F8</f>
        <v>INSERT DIVISION NO:</v>
      </c>
      <c r="I2" s="53"/>
      <c r="J2" s="258" t="s">
        <v>0</v>
      </c>
      <c r="K2" s="258"/>
      <c r="L2" s="54" t="str">
        <f>MASTER!B11</f>
        <v>INSERT EVENT DATE</v>
      </c>
      <c r="N2" s="257"/>
      <c r="O2" s="257"/>
      <c r="P2" s="257"/>
      <c r="Q2" s="257"/>
      <c r="R2" s="257"/>
      <c r="S2" s="257"/>
    </row>
    <row r="3" spans="1:35" ht="9.75" customHeight="1" thickBot="1" x14ac:dyDescent="0.3"/>
    <row r="4" spans="1:35" s="48" customFormat="1" ht="30.75" thickTop="1" x14ac:dyDescent="0.25">
      <c r="A4" s="105" t="s">
        <v>60</v>
      </c>
      <c r="B4" s="104">
        <v>1</v>
      </c>
      <c r="C4" s="162" t="str">
        <f>MASTER!$B$19</f>
        <v>INSERT TEAM NAME 4</v>
      </c>
      <c r="D4" s="106" t="s">
        <v>14</v>
      </c>
      <c r="E4" s="107" t="s">
        <v>15</v>
      </c>
      <c r="F4" s="107" t="s">
        <v>16</v>
      </c>
      <c r="G4" s="107" t="s">
        <v>51</v>
      </c>
      <c r="H4" s="107" t="s">
        <v>86</v>
      </c>
      <c r="I4" s="107" t="s">
        <v>18</v>
      </c>
      <c r="J4" s="108" t="s">
        <v>17</v>
      </c>
      <c r="K4" s="109" t="s">
        <v>61</v>
      </c>
      <c r="L4" s="163" t="str">
        <f>MASTER!$B$16</f>
        <v xml:space="preserve"> INSERT TEAM NAME 1</v>
      </c>
      <c r="M4" s="106" t="s">
        <v>14</v>
      </c>
      <c r="N4" s="107" t="s">
        <v>15</v>
      </c>
      <c r="O4" s="107" t="s">
        <v>16</v>
      </c>
      <c r="P4" s="107" t="s">
        <v>51</v>
      </c>
      <c r="Q4" s="107" t="s">
        <v>86</v>
      </c>
      <c r="R4" s="107" t="s">
        <v>18</v>
      </c>
      <c r="S4" s="110" t="s">
        <v>17</v>
      </c>
    </row>
    <row r="5" spans="1:35" s="48" customFormat="1" x14ac:dyDescent="0.25">
      <c r="A5" s="111"/>
      <c r="B5" s="129"/>
      <c r="C5" s="50" t="str">
        <f>VLOOKUP(C4,MASTER!$B$15:$H$19,7,0)</f>
        <v xml:space="preserve">Seed 4 () </v>
      </c>
      <c r="D5" s="121"/>
      <c r="E5" s="122"/>
      <c r="F5" s="122"/>
      <c r="G5" s="122"/>
      <c r="H5" s="122"/>
      <c r="I5" s="122"/>
      <c r="J5" s="123"/>
      <c r="K5" s="57"/>
      <c r="L5" s="51" t="str">
        <f>VLOOKUP(L4,MASTER!$B$15:$H$19,7,0)</f>
        <v xml:space="preserve">Seed 1 () </v>
      </c>
      <c r="M5" s="121"/>
      <c r="N5" s="122"/>
      <c r="O5" s="122"/>
      <c r="P5" s="122"/>
      <c r="Q5" s="122"/>
      <c r="R5" s="122"/>
      <c r="S5" s="117"/>
    </row>
    <row r="6" spans="1:35" ht="30" x14ac:dyDescent="0.25">
      <c r="A6" s="111" t="s">
        <v>60</v>
      </c>
      <c r="B6" s="129">
        <v>2</v>
      </c>
      <c r="C6" s="49" t="str">
        <f>MASTER!$B$17</f>
        <v>INSERT TEAM NAME 2</v>
      </c>
      <c r="D6" s="121" t="s">
        <v>14</v>
      </c>
      <c r="E6" s="122" t="s">
        <v>15</v>
      </c>
      <c r="F6" s="122" t="s">
        <v>16</v>
      </c>
      <c r="G6" s="122" t="s">
        <v>51</v>
      </c>
      <c r="H6" s="122" t="s">
        <v>86</v>
      </c>
      <c r="I6" s="122" t="s">
        <v>18</v>
      </c>
      <c r="J6" s="123" t="s">
        <v>17</v>
      </c>
      <c r="K6" s="57" t="s">
        <v>61</v>
      </c>
      <c r="L6" s="147" t="str">
        <f>MASTER!$B$18</f>
        <v>INSERT TEAM NAME 3</v>
      </c>
      <c r="M6" s="121" t="s">
        <v>14</v>
      </c>
      <c r="N6" s="122" t="s">
        <v>15</v>
      </c>
      <c r="O6" s="122" t="s">
        <v>16</v>
      </c>
      <c r="P6" s="122" t="s">
        <v>51</v>
      </c>
      <c r="Q6" s="122" t="s">
        <v>86</v>
      </c>
      <c r="R6" s="122" t="s">
        <v>18</v>
      </c>
      <c r="S6" s="117" t="s">
        <v>17</v>
      </c>
    </row>
    <row r="7" spans="1:35" x14ac:dyDescent="0.25">
      <c r="A7" s="111"/>
      <c r="B7" s="129"/>
      <c r="C7" s="50" t="str">
        <f>VLOOKUP(C6,MASTER!$B$15:$H$19,7,0)</f>
        <v xml:space="preserve">Seed 2 () </v>
      </c>
      <c r="D7" s="142"/>
      <c r="E7" s="143"/>
      <c r="F7" s="143"/>
      <c r="G7" s="143"/>
      <c r="H7" s="143"/>
      <c r="I7" s="143"/>
      <c r="J7" s="144"/>
      <c r="K7" s="57"/>
      <c r="L7" s="51" t="str">
        <f>VLOOKUP(L6,MASTER!$B$15:$H$19,7,0)</f>
        <v xml:space="preserve">Seed 3 () </v>
      </c>
      <c r="M7" s="121"/>
      <c r="N7" s="122"/>
      <c r="O7" s="122"/>
      <c r="P7" s="122"/>
      <c r="Q7" s="122"/>
      <c r="R7" s="122"/>
      <c r="S7" s="117"/>
    </row>
    <row r="8" spans="1:35" ht="30" x14ac:dyDescent="0.25">
      <c r="A8" s="111" t="s">
        <v>60</v>
      </c>
      <c r="B8" s="129">
        <v>3</v>
      </c>
      <c r="C8" s="89" t="str">
        <f>MASTER!$B$16</f>
        <v xml:space="preserve"> INSERT TEAM NAME 1</v>
      </c>
      <c r="D8" s="70" t="s">
        <v>14</v>
      </c>
      <c r="E8" s="145" t="s">
        <v>15</v>
      </c>
      <c r="F8" s="145" t="s">
        <v>16</v>
      </c>
      <c r="G8" s="145" t="s">
        <v>51</v>
      </c>
      <c r="H8" s="145" t="s">
        <v>86</v>
      </c>
      <c r="I8" s="145" t="s">
        <v>18</v>
      </c>
      <c r="J8" s="71" t="s">
        <v>17</v>
      </c>
      <c r="K8" s="72" t="s">
        <v>61</v>
      </c>
      <c r="L8" s="161" t="str">
        <f>MASTER!$B$19</f>
        <v>INSERT TEAM NAME 4</v>
      </c>
      <c r="M8" s="121" t="s">
        <v>14</v>
      </c>
      <c r="N8" s="122" t="s">
        <v>15</v>
      </c>
      <c r="O8" s="122" t="s">
        <v>16</v>
      </c>
      <c r="P8" s="122" t="s">
        <v>51</v>
      </c>
      <c r="Q8" s="122" t="s">
        <v>86</v>
      </c>
      <c r="R8" s="122" t="s">
        <v>18</v>
      </c>
      <c r="S8" s="117" t="s">
        <v>17</v>
      </c>
    </row>
    <row r="9" spans="1:35" x14ac:dyDescent="0.25">
      <c r="A9" s="111"/>
      <c r="B9" s="129"/>
      <c r="C9" s="50" t="str">
        <f>VLOOKUP(C8,MASTER!$B$15:$H$19,7,0)</f>
        <v xml:space="preserve">Seed 1 () </v>
      </c>
      <c r="D9" s="121"/>
      <c r="E9" s="122"/>
      <c r="F9" s="122"/>
      <c r="G9" s="122"/>
      <c r="H9" s="122"/>
      <c r="I9" s="122"/>
      <c r="J9" s="123"/>
      <c r="K9" s="57"/>
      <c r="L9" s="51" t="str">
        <f>VLOOKUP(L8,MASTER!$B$15:$H$19,7,0)</f>
        <v xml:space="preserve">Seed 4 () </v>
      </c>
      <c r="M9" s="121"/>
      <c r="N9" s="122"/>
      <c r="O9" s="122"/>
      <c r="P9" s="122"/>
      <c r="Q9" s="122"/>
      <c r="R9" s="122"/>
      <c r="S9" s="117"/>
    </row>
    <row r="10" spans="1:35" ht="30" x14ac:dyDescent="0.25">
      <c r="A10" s="111" t="s">
        <v>60</v>
      </c>
      <c r="B10" s="129">
        <v>4</v>
      </c>
      <c r="C10" s="49" t="str">
        <f>MASTER!$B$18</f>
        <v>INSERT TEAM NAME 3</v>
      </c>
      <c r="D10" s="142" t="s">
        <v>14</v>
      </c>
      <c r="E10" s="143" t="s">
        <v>15</v>
      </c>
      <c r="F10" s="143" t="s">
        <v>16</v>
      </c>
      <c r="G10" s="143" t="s">
        <v>51</v>
      </c>
      <c r="H10" s="143" t="s">
        <v>86</v>
      </c>
      <c r="I10" s="143" t="s">
        <v>18</v>
      </c>
      <c r="J10" s="144" t="s">
        <v>17</v>
      </c>
      <c r="K10" s="57" t="s">
        <v>61</v>
      </c>
      <c r="L10" s="160" t="str">
        <f>MASTER!$B$17</f>
        <v>INSERT TEAM NAME 2</v>
      </c>
      <c r="M10" s="121" t="s">
        <v>14</v>
      </c>
      <c r="N10" s="122" t="s">
        <v>15</v>
      </c>
      <c r="O10" s="122" t="s">
        <v>16</v>
      </c>
      <c r="P10" s="122" t="s">
        <v>51</v>
      </c>
      <c r="Q10" s="122" t="s">
        <v>86</v>
      </c>
      <c r="R10" s="122" t="s">
        <v>18</v>
      </c>
      <c r="S10" s="117" t="s">
        <v>17</v>
      </c>
    </row>
    <row r="11" spans="1:35" ht="15.75" thickBot="1" x14ac:dyDescent="0.3">
      <c r="A11" s="114"/>
      <c r="B11" s="73"/>
      <c r="C11" s="74" t="str">
        <f>VLOOKUP(C10,MASTER!$B$15:$H$19,7,0)</f>
        <v xml:space="preserve">Seed 3 () </v>
      </c>
      <c r="D11" s="75"/>
      <c r="E11" s="76"/>
      <c r="F11" s="76"/>
      <c r="G11" s="76"/>
      <c r="H11" s="76"/>
      <c r="I11" s="76"/>
      <c r="J11" s="77"/>
      <c r="K11" s="78"/>
      <c r="L11" s="79" t="str">
        <f>VLOOKUP(L10,MASTER!$B$15:$H$19,7,0)</f>
        <v xml:space="preserve">Seed 2 () </v>
      </c>
      <c r="M11" s="75"/>
      <c r="N11" s="76"/>
      <c r="O11" s="76"/>
      <c r="P11" s="76"/>
      <c r="Q11" s="76"/>
      <c r="R11" s="76"/>
      <c r="S11" s="115"/>
    </row>
    <row r="12" spans="1:35" ht="30.75" thickTop="1" x14ac:dyDescent="0.25">
      <c r="A12" s="112" t="s">
        <v>60</v>
      </c>
      <c r="B12" s="52">
        <v>5</v>
      </c>
      <c r="C12" s="89" t="str">
        <f>MASTER!$B$16</f>
        <v xml:space="preserve"> INSERT TEAM NAME 1</v>
      </c>
      <c r="D12" s="70" t="s">
        <v>14</v>
      </c>
      <c r="E12" s="145" t="s">
        <v>15</v>
      </c>
      <c r="F12" s="145" t="s">
        <v>16</v>
      </c>
      <c r="G12" s="145" t="s">
        <v>51</v>
      </c>
      <c r="H12" s="145" t="s">
        <v>86</v>
      </c>
      <c r="I12" s="145" t="s">
        <v>18</v>
      </c>
      <c r="J12" s="71" t="s">
        <v>17</v>
      </c>
      <c r="K12" s="72" t="s">
        <v>61</v>
      </c>
      <c r="L12" s="161" t="str">
        <f>MASTER!$B$18</f>
        <v>INSERT TEAM NAME 3</v>
      </c>
      <c r="M12" s="70" t="s">
        <v>14</v>
      </c>
      <c r="N12" s="136" t="s">
        <v>15</v>
      </c>
      <c r="O12" s="136" t="s">
        <v>16</v>
      </c>
      <c r="P12" s="136" t="s">
        <v>51</v>
      </c>
      <c r="Q12" s="107" t="s">
        <v>86</v>
      </c>
      <c r="R12" s="136" t="s">
        <v>18</v>
      </c>
      <c r="S12" s="113" t="s">
        <v>17</v>
      </c>
    </row>
    <row r="13" spans="1:35" x14ac:dyDescent="0.25">
      <c r="A13" s="111"/>
      <c r="B13" s="129"/>
      <c r="C13" s="50" t="str">
        <f>VLOOKUP(C12,MASTER!$B$15:$H$19,7,0)</f>
        <v xml:space="preserve">Seed 1 () </v>
      </c>
      <c r="D13" s="142"/>
      <c r="E13" s="143"/>
      <c r="F13" s="143"/>
      <c r="G13" s="143"/>
      <c r="H13" s="143"/>
      <c r="I13" s="143"/>
      <c r="J13" s="144"/>
      <c r="K13" s="57"/>
      <c r="L13" s="51" t="str">
        <f>VLOOKUP(L12,MASTER!$B$15:$H$19,7,0)</f>
        <v xml:space="preserve">Seed 3 () </v>
      </c>
      <c r="M13" s="121"/>
      <c r="N13" s="122"/>
      <c r="O13" s="122"/>
      <c r="P13" s="122"/>
      <c r="Q13" s="122"/>
      <c r="R13" s="122"/>
      <c r="S13" s="117"/>
    </row>
    <row r="14" spans="1:35" ht="30" x14ac:dyDescent="0.25">
      <c r="A14" s="111" t="s">
        <v>60</v>
      </c>
      <c r="B14" s="129">
        <v>6</v>
      </c>
      <c r="C14" s="49" t="str">
        <f>MASTER!$B$19</f>
        <v>INSERT TEAM NAME 4</v>
      </c>
      <c r="D14" s="142" t="s">
        <v>14</v>
      </c>
      <c r="E14" s="143" t="s">
        <v>15</v>
      </c>
      <c r="F14" s="143" t="s">
        <v>16</v>
      </c>
      <c r="G14" s="143" t="s">
        <v>51</v>
      </c>
      <c r="H14" s="143" t="s">
        <v>86</v>
      </c>
      <c r="I14" s="143" t="s">
        <v>18</v>
      </c>
      <c r="J14" s="144" t="s">
        <v>17</v>
      </c>
      <c r="K14" s="57" t="s">
        <v>61</v>
      </c>
      <c r="L14" s="160" t="str">
        <f>MASTER!$B$17</f>
        <v>INSERT TEAM NAME 2</v>
      </c>
      <c r="M14" s="121" t="s">
        <v>14</v>
      </c>
      <c r="N14" s="122" t="s">
        <v>15</v>
      </c>
      <c r="O14" s="122" t="s">
        <v>16</v>
      </c>
      <c r="P14" s="122" t="s">
        <v>51</v>
      </c>
      <c r="Q14" s="122" t="s">
        <v>86</v>
      </c>
      <c r="R14" s="122" t="s">
        <v>18</v>
      </c>
      <c r="S14" s="117" t="s">
        <v>17</v>
      </c>
    </row>
    <row r="15" spans="1:35" x14ac:dyDescent="0.25">
      <c r="A15" s="111"/>
      <c r="B15" s="129"/>
      <c r="C15" s="50" t="str">
        <f>VLOOKUP(C14,MASTER!$B$15:$H$19,7,0)</f>
        <v xml:space="preserve">Seed 4 () </v>
      </c>
      <c r="D15" s="142"/>
      <c r="E15" s="143"/>
      <c r="F15" s="143"/>
      <c r="G15" s="143"/>
      <c r="H15" s="143"/>
      <c r="I15" s="143"/>
      <c r="J15" s="144"/>
      <c r="K15" s="57"/>
      <c r="L15" s="51" t="str">
        <f>VLOOKUP(L14,MASTER!$B$15:$H$19,7,0)</f>
        <v xml:space="preserve">Seed 2 () </v>
      </c>
      <c r="M15" s="121"/>
      <c r="N15" s="122"/>
      <c r="O15" s="122"/>
      <c r="P15" s="122"/>
      <c r="Q15" s="122"/>
      <c r="R15" s="122"/>
      <c r="S15" s="117"/>
    </row>
    <row r="16" spans="1:35" ht="30" x14ac:dyDescent="0.25">
      <c r="A16" s="112" t="s">
        <v>60</v>
      </c>
      <c r="B16" s="52">
        <v>7</v>
      </c>
      <c r="C16" s="49" t="str">
        <f>MASTER!$B$18</f>
        <v>INSERT TEAM NAME 3</v>
      </c>
      <c r="D16" s="142" t="s">
        <v>14</v>
      </c>
      <c r="E16" s="143" t="s">
        <v>15</v>
      </c>
      <c r="F16" s="143" t="s">
        <v>16</v>
      </c>
      <c r="G16" s="143" t="s">
        <v>51</v>
      </c>
      <c r="H16" s="143" t="s">
        <v>86</v>
      </c>
      <c r="I16" s="143" t="s">
        <v>18</v>
      </c>
      <c r="J16" s="144" t="s">
        <v>17</v>
      </c>
      <c r="K16" s="57" t="s">
        <v>61</v>
      </c>
      <c r="L16" s="160" t="str">
        <f>MASTER!$B$16</f>
        <v xml:space="preserve"> INSERT TEAM NAME 1</v>
      </c>
      <c r="M16" s="70" t="s">
        <v>14</v>
      </c>
      <c r="N16" s="136" t="s">
        <v>15</v>
      </c>
      <c r="O16" s="136" t="s">
        <v>16</v>
      </c>
      <c r="P16" s="136" t="s">
        <v>51</v>
      </c>
      <c r="Q16" s="122" t="s">
        <v>86</v>
      </c>
      <c r="R16" s="136" t="s">
        <v>18</v>
      </c>
      <c r="S16" s="113" t="s">
        <v>17</v>
      </c>
    </row>
    <row r="17" spans="1:19" x14ac:dyDescent="0.25">
      <c r="A17" s="111"/>
      <c r="B17" s="129"/>
      <c r="C17" s="50" t="str">
        <f>VLOOKUP(C16,MASTER!$B$15:$H$19,7,0)</f>
        <v xml:space="preserve">Seed 3 () </v>
      </c>
      <c r="D17" s="142"/>
      <c r="E17" s="143"/>
      <c r="F17" s="143"/>
      <c r="G17" s="143"/>
      <c r="H17" s="143"/>
      <c r="I17" s="143"/>
      <c r="J17" s="144"/>
      <c r="K17" s="57"/>
      <c r="L17" s="51" t="str">
        <f>VLOOKUP(L16,MASTER!$B$15:$H$19,7,0)</f>
        <v xml:space="preserve">Seed 1 () </v>
      </c>
      <c r="M17" s="121"/>
      <c r="N17" s="122"/>
      <c r="O17" s="122"/>
      <c r="P17" s="122"/>
      <c r="Q17" s="122"/>
      <c r="R17" s="122"/>
      <c r="S17" s="117"/>
    </row>
    <row r="18" spans="1:19" ht="30" x14ac:dyDescent="0.25">
      <c r="A18" s="111" t="s">
        <v>60</v>
      </c>
      <c r="B18" s="129">
        <v>8</v>
      </c>
      <c r="C18" s="49" t="str">
        <f>MASTER!$B$17</f>
        <v>INSERT TEAM NAME 2</v>
      </c>
      <c r="D18" s="142" t="s">
        <v>14</v>
      </c>
      <c r="E18" s="143" t="s">
        <v>15</v>
      </c>
      <c r="F18" s="143" t="s">
        <v>16</v>
      </c>
      <c r="G18" s="143" t="s">
        <v>51</v>
      </c>
      <c r="H18" s="143" t="s">
        <v>86</v>
      </c>
      <c r="I18" s="143" t="s">
        <v>18</v>
      </c>
      <c r="J18" s="144" t="s">
        <v>17</v>
      </c>
      <c r="K18" s="57" t="s">
        <v>61</v>
      </c>
      <c r="L18" s="160" t="str">
        <f>MASTER!$B$19</f>
        <v>INSERT TEAM NAME 4</v>
      </c>
      <c r="M18" s="121" t="s">
        <v>14</v>
      </c>
      <c r="N18" s="122" t="s">
        <v>15</v>
      </c>
      <c r="O18" s="122" t="s">
        <v>16</v>
      </c>
      <c r="P18" s="122" t="s">
        <v>51</v>
      </c>
      <c r="Q18" s="122" t="s">
        <v>86</v>
      </c>
      <c r="R18" s="122" t="s">
        <v>18</v>
      </c>
      <c r="S18" s="117" t="s">
        <v>17</v>
      </c>
    </row>
    <row r="19" spans="1:19" ht="15.75" thickBot="1" x14ac:dyDescent="0.3">
      <c r="A19" s="114"/>
      <c r="B19" s="73"/>
      <c r="C19" s="74" t="str">
        <f>VLOOKUP(C18,MASTER!$B$15:$H$19,7,0)</f>
        <v xml:space="preserve">Seed 2 () </v>
      </c>
      <c r="D19" s="75"/>
      <c r="E19" s="76"/>
      <c r="F19" s="76"/>
      <c r="G19" s="76"/>
      <c r="H19" s="76"/>
      <c r="I19" s="76"/>
      <c r="J19" s="77"/>
      <c r="K19" s="78"/>
      <c r="L19" s="79" t="str">
        <f>VLOOKUP(L18,MASTER!$B$15:$H$19,7,0)</f>
        <v xml:space="preserve">Seed 4 () </v>
      </c>
      <c r="M19" s="75"/>
      <c r="N19" s="76"/>
      <c r="O19" s="76"/>
      <c r="P19" s="76"/>
      <c r="Q19" s="76"/>
      <c r="R19" s="76"/>
      <c r="S19" s="115"/>
    </row>
    <row r="20" spans="1:19" ht="30.75" thickTop="1" x14ac:dyDescent="0.25">
      <c r="A20" s="112" t="s">
        <v>60</v>
      </c>
      <c r="B20" s="52">
        <v>9</v>
      </c>
      <c r="C20" s="89" t="str">
        <f>MASTER!$B$19</f>
        <v>INSERT TEAM NAME 4</v>
      </c>
      <c r="D20" s="70" t="s">
        <v>14</v>
      </c>
      <c r="E20" s="145" t="s">
        <v>15</v>
      </c>
      <c r="F20" s="145" t="s">
        <v>16</v>
      </c>
      <c r="G20" s="145" t="s">
        <v>51</v>
      </c>
      <c r="H20" s="145" t="s">
        <v>86</v>
      </c>
      <c r="I20" s="145" t="s">
        <v>18</v>
      </c>
      <c r="J20" s="71" t="s">
        <v>17</v>
      </c>
      <c r="K20" s="72" t="s">
        <v>61</v>
      </c>
      <c r="L20" s="161" t="str">
        <f>MASTER!$B$18</f>
        <v>INSERT TEAM NAME 3</v>
      </c>
      <c r="M20" s="70" t="s">
        <v>14</v>
      </c>
      <c r="N20" s="136" t="s">
        <v>15</v>
      </c>
      <c r="O20" s="136" t="s">
        <v>16</v>
      </c>
      <c r="P20" s="136" t="s">
        <v>51</v>
      </c>
      <c r="Q20" s="107" t="s">
        <v>86</v>
      </c>
      <c r="R20" s="136" t="s">
        <v>18</v>
      </c>
      <c r="S20" s="113" t="s">
        <v>17</v>
      </c>
    </row>
    <row r="21" spans="1:19" x14ac:dyDescent="0.25">
      <c r="A21" s="111"/>
      <c r="B21" s="129"/>
      <c r="C21" s="50" t="str">
        <f>VLOOKUP(C20,MASTER!$B$15:$H$19,7,0)</f>
        <v xml:space="preserve">Seed 4 () </v>
      </c>
      <c r="D21" s="142"/>
      <c r="E21" s="143"/>
      <c r="F21" s="143"/>
      <c r="G21" s="143"/>
      <c r="H21" s="143"/>
      <c r="I21" s="143"/>
      <c r="J21" s="144"/>
      <c r="K21" s="57"/>
      <c r="L21" s="51" t="str">
        <f>VLOOKUP(L20,MASTER!$B$15:$H$19,7,0)</f>
        <v xml:space="preserve">Seed 3 () </v>
      </c>
      <c r="M21" s="121"/>
      <c r="N21" s="122"/>
      <c r="O21" s="122"/>
      <c r="P21" s="122"/>
      <c r="Q21" s="122"/>
      <c r="R21" s="122"/>
      <c r="S21" s="117"/>
    </row>
    <row r="22" spans="1:19" ht="30.75" customHeight="1" x14ac:dyDescent="0.25">
      <c r="A22" s="112" t="s">
        <v>60</v>
      </c>
      <c r="B22" s="52">
        <v>10</v>
      </c>
      <c r="C22" s="49" t="str">
        <f>MASTER!$B$17</f>
        <v>INSERT TEAM NAME 2</v>
      </c>
      <c r="D22" s="142" t="s">
        <v>14</v>
      </c>
      <c r="E22" s="143" t="s">
        <v>15</v>
      </c>
      <c r="F22" s="143" t="s">
        <v>16</v>
      </c>
      <c r="G22" s="143" t="s">
        <v>51</v>
      </c>
      <c r="H22" s="143" t="s">
        <v>86</v>
      </c>
      <c r="I22" s="143" t="s">
        <v>18</v>
      </c>
      <c r="J22" s="144" t="s">
        <v>17</v>
      </c>
      <c r="K22" s="57" t="s">
        <v>61</v>
      </c>
      <c r="L22" s="160" t="str">
        <f>MASTER!$B$16</f>
        <v xml:space="preserve"> INSERT TEAM NAME 1</v>
      </c>
      <c r="M22" s="70" t="s">
        <v>14</v>
      </c>
      <c r="N22" s="136" t="s">
        <v>15</v>
      </c>
      <c r="O22" s="136" t="s">
        <v>16</v>
      </c>
      <c r="P22" s="136" t="s">
        <v>51</v>
      </c>
      <c r="Q22" s="122" t="s">
        <v>86</v>
      </c>
      <c r="R22" s="136" t="s">
        <v>18</v>
      </c>
      <c r="S22" s="113" t="s">
        <v>17</v>
      </c>
    </row>
    <row r="23" spans="1:19" x14ac:dyDescent="0.25">
      <c r="A23" s="111"/>
      <c r="B23" s="129"/>
      <c r="C23" s="50" t="str">
        <f>VLOOKUP(C22,MASTER!$B$15:$H$19,7,0)</f>
        <v xml:space="preserve">Seed 2 () </v>
      </c>
      <c r="D23" s="142"/>
      <c r="E23" s="143"/>
      <c r="F23" s="143"/>
      <c r="G23" s="143"/>
      <c r="H23" s="143"/>
      <c r="I23" s="143"/>
      <c r="J23" s="144"/>
      <c r="K23" s="57"/>
      <c r="L23" s="51" t="str">
        <f>VLOOKUP(L22,MASTER!$B$15:$H$19,7,0)</f>
        <v xml:space="preserve">Seed 1 () </v>
      </c>
      <c r="M23" s="121"/>
      <c r="N23" s="122"/>
      <c r="O23" s="122"/>
      <c r="P23" s="122"/>
      <c r="Q23" s="122"/>
      <c r="R23" s="122"/>
      <c r="S23" s="117"/>
    </row>
    <row r="24" spans="1:19" ht="30.75" customHeight="1" x14ac:dyDescent="0.25">
      <c r="A24" s="112" t="s">
        <v>60</v>
      </c>
      <c r="B24" s="52">
        <v>11</v>
      </c>
      <c r="C24" s="49" t="str">
        <f>MASTER!$B$18</f>
        <v>INSERT TEAM NAME 3</v>
      </c>
      <c r="D24" s="142" t="s">
        <v>14</v>
      </c>
      <c r="E24" s="143" t="s">
        <v>15</v>
      </c>
      <c r="F24" s="143" t="s">
        <v>16</v>
      </c>
      <c r="G24" s="143" t="s">
        <v>51</v>
      </c>
      <c r="H24" s="143" t="s">
        <v>86</v>
      </c>
      <c r="I24" s="143" t="s">
        <v>18</v>
      </c>
      <c r="J24" s="144" t="s">
        <v>17</v>
      </c>
      <c r="K24" s="57" t="s">
        <v>61</v>
      </c>
      <c r="L24" s="160" t="str">
        <f>MASTER!$B$19</f>
        <v>INSERT TEAM NAME 4</v>
      </c>
      <c r="M24" s="70" t="s">
        <v>14</v>
      </c>
      <c r="N24" s="136" t="s">
        <v>15</v>
      </c>
      <c r="O24" s="136" t="s">
        <v>16</v>
      </c>
      <c r="P24" s="136" t="s">
        <v>51</v>
      </c>
      <c r="Q24" s="122" t="s">
        <v>86</v>
      </c>
      <c r="R24" s="136" t="s">
        <v>18</v>
      </c>
      <c r="S24" s="113" t="s">
        <v>17</v>
      </c>
    </row>
    <row r="25" spans="1:19" x14ac:dyDescent="0.25">
      <c r="A25" s="111"/>
      <c r="B25" s="129"/>
      <c r="C25" s="50" t="str">
        <f>VLOOKUP(C24,MASTER!$B$15:$H$19,7,0)</f>
        <v xml:space="preserve">Seed 3 () </v>
      </c>
      <c r="D25" s="142"/>
      <c r="E25" s="143"/>
      <c r="F25" s="143"/>
      <c r="G25" s="143"/>
      <c r="H25" s="143"/>
      <c r="I25" s="143"/>
      <c r="J25" s="144"/>
      <c r="K25" s="57"/>
      <c r="L25" s="51" t="str">
        <f>VLOOKUP(L24,MASTER!$B$15:$H$19,7,0)</f>
        <v xml:space="preserve">Seed 4 () </v>
      </c>
      <c r="M25" s="121"/>
      <c r="N25" s="122"/>
      <c r="O25" s="122"/>
      <c r="P25" s="122"/>
      <c r="Q25" s="122"/>
      <c r="R25" s="122"/>
      <c r="S25" s="117"/>
    </row>
    <row r="26" spans="1:19" ht="30.75" customHeight="1" x14ac:dyDescent="0.25">
      <c r="A26" s="112" t="s">
        <v>60</v>
      </c>
      <c r="B26" s="52">
        <v>12</v>
      </c>
      <c r="C26" s="49" t="str">
        <f>MASTER!$B$16</f>
        <v xml:space="preserve"> INSERT TEAM NAME 1</v>
      </c>
      <c r="D26" s="142" t="s">
        <v>14</v>
      </c>
      <c r="E26" s="143" t="s">
        <v>15</v>
      </c>
      <c r="F26" s="143" t="s">
        <v>16</v>
      </c>
      <c r="G26" s="143" t="s">
        <v>51</v>
      </c>
      <c r="H26" s="143" t="s">
        <v>86</v>
      </c>
      <c r="I26" s="143" t="s">
        <v>18</v>
      </c>
      <c r="J26" s="144" t="s">
        <v>17</v>
      </c>
      <c r="K26" s="57" t="s">
        <v>61</v>
      </c>
      <c r="L26" s="160" t="str">
        <f>MASTER!$B$17</f>
        <v>INSERT TEAM NAME 2</v>
      </c>
      <c r="M26" s="70" t="s">
        <v>14</v>
      </c>
      <c r="N26" s="136" t="s">
        <v>15</v>
      </c>
      <c r="O26" s="136" t="s">
        <v>16</v>
      </c>
      <c r="P26" s="136" t="s">
        <v>51</v>
      </c>
      <c r="Q26" s="122" t="s">
        <v>86</v>
      </c>
      <c r="R26" s="136" t="s">
        <v>18</v>
      </c>
      <c r="S26" s="113" t="s">
        <v>17</v>
      </c>
    </row>
    <row r="27" spans="1:19" ht="15.75" thickBot="1" x14ac:dyDescent="0.3">
      <c r="A27" s="114"/>
      <c r="B27" s="73"/>
      <c r="C27" s="74" t="str">
        <f>VLOOKUP(C26,MASTER!$B$15:$H$19,7,0)</f>
        <v xml:space="preserve">Seed 1 () </v>
      </c>
      <c r="D27" s="75"/>
      <c r="E27" s="76"/>
      <c r="F27" s="76"/>
      <c r="G27" s="76"/>
      <c r="H27" s="76"/>
      <c r="I27" s="76"/>
      <c r="J27" s="77"/>
      <c r="K27" s="78"/>
      <c r="L27" s="79" t="str">
        <f>VLOOKUP(L26,MASTER!$B$15:$H$19,7,0)</f>
        <v xml:space="preserve">Seed 2 () </v>
      </c>
      <c r="M27" s="75"/>
      <c r="N27" s="76"/>
      <c r="O27" s="76"/>
      <c r="P27" s="76"/>
      <c r="Q27" s="76"/>
      <c r="R27" s="76"/>
      <c r="S27" s="115"/>
    </row>
    <row r="28" spans="1:19" ht="15.75" thickTop="1" x14ac:dyDescent="0.25">
      <c r="A28" s="259" t="s">
        <v>105</v>
      </c>
      <c r="B28" s="259"/>
      <c r="C28" s="259"/>
      <c r="D28" s="255" t="str">
        <f>MASTER!F9</f>
        <v>INSERT RING JUDGE</v>
      </c>
      <c r="E28" s="204"/>
      <c r="F28" s="204"/>
      <c r="G28" s="204"/>
      <c r="H28" s="204"/>
      <c r="I28" s="204"/>
      <c r="J28" s="256"/>
      <c r="K28" s="116"/>
      <c r="L28" s="138" t="s">
        <v>63</v>
      </c>
      <c r="M28" s="260" t="str">
        <f>MASTER!F10</f>
        <v>INSERT RING PARTY</v>
      </c>
      <c r="N28" s="193"/>
      <c r="O28" s="193"/>
      <c r="P28" s="193"/>
      <c r="Q28" s="193"/>
      <c r="R28" s="193"/>
      <c r="S28" s="261"/>
    </row>
    <row r="29" spans="1:19" x14ac:dyDescent="0.25">
      <c r="M29" s="255" t="str">
        <f>MASTER!F11</f>
        <v>INSERT RING PARTY</v>
      </c>
      <c r="N29" s="204"/>
      <c r="O29" s="204"/>
      <c r="P29" s="204"/>
      <c r="Q29" s="204"/>
      <c r="R29" s="204"/>
      <c r="S29" s="256"/>
    </row>
    <row r="31" spans="1:19" ht="15" customHeight="1" x14ac:dyDescent="0.25">
      <c r="A31" s="257" t="s">
        <v>98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</row>
    <row r="32" spans="1:19" x14ac:dyDescent="0.25">
      <c r="A32" s="257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</row>
  </sheetData>
  <sheetProtection algorithmName="SHA-512" hashValue="g+nSKLO4W3pzTL3VhUhuT56lXLM9/pjILcNvbbPPfCclMKFX3Rj3V0Mb+H/bPVjqLrT7oTG2ovjroOmGE6vUEQ==" saltValue="qq/dFBbh61qpUYeLV8XtkA==" spinCount="100000" sheet="1" objects="1" scenarios="1"/>
  <mergeCells count="10">
    <mergeCell ref="M29:S29"/>
    <mergeCell ref="A31:S32"/>
    <mergeCell ref="N1:S2"/>
    <mergeCell ref="D2:E2"/>
    <mergeCell ref="J2:K2"/>
    <mergeCell ref="A28:C28"/>
    <mergeCell ref="D28:J28"/>
    <mergeCell ref="M28:S28"/>
    <mergeCell ref="E1:H1"/>
    <mergeCell ref="I1:L1"/>
  </mergeCells>
  <pageMargins left="0.98425196850393704" right="0.39370078740157483" top="0.26" bottom="0.26" header="0.13" footer="0.14000000000000001"/>
  <pageSetup paperSize="9" scale="8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9"/>
  <sheetViews>
    <sheetView zoomScaleNormal="100" workbookViewId="0">
      <selection activeCell="A23" sqref="A23"/>
    </sheetView>
  </sheetViews>
  <sheetFormatPr defaultRowHeight="15" x14ac:dyDescent="0.25"/>
  <cols>
    <col min="1" max="1" width="16.7109375" customWidth="1"/>
    <col min="2" max="2" width="7.7109375" customWidth="1"/>
    <col min="3" max="3" width="16.42578125" customWidth="1"/>
    <col min="4" max="17" width="8.7109375" customWidth="1"/>
  </cols>
  <sheetData>
    <row r="1" spans="1:17" ht="21.75" customHeight="1" x14ac:dyDescent="0.25">
      <c r="A1" s="272" t="str">
        <f>CONCATENATE("RING JUDGE",":"," ",MASTER!F9)</f>
        <v>RING JUDGE: INSERT RING JUDGE</v>
      </c>
      <c r="B1" s="272"/>
      <c r="C1" s="272"/>
      <c r="D1" s="118"/>
      <c r="E1" s="273" t="s">
        <v>80</v>
      </c>
      <c r="F1" s="273"/>
      <c r="G1" s="273"/>
      <c r="H1" s="273"/>
      <c r="I1" s="273"/>
      <c r="J1" s="273"/>
      <c r="K1" s="273"/>
      <c r="L1" s="273"/>
      <c r="M1" s="118"/>
      <c r="N1" s="272" t="str">
        <f>CONCATENATE("DIVISION"," ",MASTER!F8)</f>
        <v>DIVISION INSERT DIVISION NO:</v>
      </c>
      <c r="O1" s="272"/>
      <c r="P1" s="272"/>
      <c r="Q1" s="272"/>
    </row>
    <row r="2" spans="1:17" ht="23.25" customHeight="1" x14ac:dyDescent="0.25">
      <c r="A2" s="272"/>
      <c r="B2" s="272"/>
      <c r="C2" s="272"/>
      <c r="D2" s="118"/>
      <c r="E2" s="118"/>
      <c r="F2" s="118"/>
      <c r="G2" s="118"/>
      <c r="H2" s="118"/>
      <c r="L2" s="118"/>
      <c r="M2" s="118"/>
      <c r="N2" s="272"/>
      <c r="O2" s="272"/>
      <c r="P2" s="272"/>
      <c r="Q2" s="272"/>
    </row>
    <row r="3" spans="1:17" ht="15" customHeight="1" x14ac:dyDescent="0.25">
      <c r="A3" s="141"/>
      <c r="B3" s="141"/>
      <c r="C3" s="141"/>
      <c r="D3" s="141"/>
      <c r="E3" s="273" t="str">
        <f>IF(ISBLANK(MASTER!F12),"",MASTER!F12)</f>
        <v>4 TEAM DIVISION DOUBLE ROUND ROBIN 3/3, 3/3</v>
      </c>
      <c r="F3" s="273"/>
      <c r="G3" s="273"/>
      <c r="H3" s="273"/>
      <c r="I3" s="273"/>
      <c r="J3" s="273"/>
      <c r="K3" s="273"/>
      <c r="L3" s="273"/>
      <c r="M3" s="118"/>
      <c r="N3" s="118"/>
      <c r="O3" s="118"/>
      <c r="P3" s="118"/>
      <c r="Q3" s="118"/>
    </row>
    <row r="4" spans="1:17" ht="15" customHeight="1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7" ht="23.25" x14ac:dyDescent="0.25">
      <c r="A5" s="174"/>
      <c r="B5" s="174"/>
      <c r="C5" s="174"/>
      <c r="D5" s="174"/>
      <c r="E5" s="273" t="s">
        <v>122</v>
      </c>
      <c r="F5" s="273"/>
      <c r="G5" s="273"/>
      <c r="H5" s="273" t="str">
        <f>IF(ISBLANK(MASTER!B12),"",MASTER!B12)</f>
        <v>INSERT BLOCK / STAGGERED</v>
      </c>
      <c r="I5" s="273"/>
      <c r="J5" s="273"/>
      <c r="K5" s="273"/>
      <c r="L5" s="174"/>
      <c r="M5" s="174"/>
      <c r="N5" s="174"/>
      <c r="O5" s="174"/>
      <c r="P5" s="174"/>
      <c r="Q5" s="174"/>
    </row>
    <row r="6" spans="1:17" ht="15" customHeight="1" x14ac:dyDescent="0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</row>
    <row r="7" spans="1:17" ht="15" customHeight="1" x14ac:dyDescent="0.25">
      <c r="A7" s="257" t="s">
        <v>98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</row>
    <row r="8" spans="1:17" ht="15" customHeight="1" x14ac:dyDescent="0.25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</row>
    <row r="9" spans="1:17" ht="15.75" thickBot="1" x14ac:dyDescent="0.3"/>
    <row r="10" spans="1:17" ht="32.25" thickTop="1" x14ac:dyDescent="0.25">
      <c r="A10" s="269" t="s">
        <v>79</v>
      </c>
      <c r="B10" s="270"/>
      <c r="C10" s="271"/>
      <c r="D10" s="93" t="s">
        <v>67</v>
      </c>
      <c r="E10" s="94" t="s">
        <v>68</v>
      </c>
      <c r="F10" s="97" t="s">
        <v>69</v>
      </c>
      <c r="G10" s="96" t="s">
        <v>70</v>
      </c>
      <c r="H10" s="93" t="s">
        <v>71</v>
      </c>
      <c r="I10" s="95" t="s">
        <v>72</v>
      </c>
      <c r="J10" s="94" t="s">
        <v>73</v>
      </c>
      <c r="K10" s="96" t="s">
        <v>74</v>
      </c>
      <c r="L10" s="93" t="s">
        <v>75</v>
      </c>
      <c r="M10" s="94" t="s">
        <v>76</v>
      </c>
      <c r="N10" s="94" t="s">
        <v>77</v>
      </c>
      <c r="O10" s="96" t="s">
        <v>78</v>
      </c>
      <c r="P10" s="93" t="s">
        <v>66</v>
      </c>
      <c r="Q10" s="96" t="s">
        <v>65</v>
      </c>
    </row>
    <row r="11" spans="1:17" s="134" customFormat="1" ht="50.1" customHeight="1" x14ac:dyDescent="0.25">
      <c r="A11" s="262" t="str">
        <f>MASTER!B16</f>
        <v xml:space="preserve"> INSERT TEAM NAME 1</v>
      </c>
      <c r="B11" s="263"/>
      <c r="C11" s="264"/>
      <c r="D11" s="99"/>
      <c r="E11" s="83"/>
      <c r="F11" s="81"/>
      <c r="G11" s="91"/>
      <c r="H11" s="149"/>
      <c r="I11" s="82"/>
      <c r="J11" s="153"/>
      <c r="K11" s="150"/>
      <c r="L11" s="169"/>
      <c r="M11" s="153"/>
      <c r="N11" s="82"/>
      <c r="O11" s="90"/>
      <c r="P11" s="111"/>
      <c r="Q11" s="146"/>
    </row>
    <row r="12" spans="1:17" s="134" customFormat="1" x14ac:dyDescent="0.25">
      <c r="A12" s="158" t="str">
        <f>IF(MASTER!D16=0,"SEED TIME","DECLARED TIME")</f>
        <v>SEED TIME</v>
      </c>
      <c r="B12" s="251" t="str">
        <f>CONCATENATE(MASTER!C16," ","Best"," ","Time",":")</f>
        <v xml:space="preserve"> Best Time:</v>
      </c>
      <c r="C12" s="268"/>
      <c r="D12" s="99"/>
      <c r="E12" s="47"/>
      <c r="F12" s="81"/>
      <c r="G12" s="92"/>
      <c r="H12" s="149"/>
      <c r="I12" s="47"/>
      <c r="J12" s="153"/>
      <c r="K12" s="92"/>
      <c r="L12" s="80"/>
      <c r="M12" s="153"/>
      <c r="N12" s="47"/>
      <c r="O12" s="90"/>
      <c r="P12" s="98"/>
      <c r="Q12" s="92"/>
    </row>
    <row r="13" spans="1:17" s="134" customFormat="1" ht="50.1" customHeight="1" x14ac:dyDescent="0.25">
      <c r="A13" s="262" t="str">
        <f>MASTER!B17</f>
        <v>INSERT TEAM NAME 2</v>
      </c>
      <c r="B13" s="263"/>
      <c r="C13" s="264"/>
      <c r="D13" s="100"/>
      <c r="E13" s="81"/>
      <c r="F13" s="83"/>
      <c r="G13" s="154"/>
      <c r="H13" s="151"/>
      <c r="I13" s="153"/>
      <c r="J13" s="82"/>
      <c r="K13" s="90"/>
      <c r="L13" s="148"/>
      <c r="M13" s="81"/>
      <c r="N13" s="83"/>
      <c r="O13" s="154"/>
      <c r="P13" s="111"/>
      <c r="Q13" s="146"/>
    </row>
    <row r="14" spans="1:17" s="134" customFormat="1" x14ac:dyDescent="0.25">
      <c r="A14" s="158" t="str">
        <f>IF(MASTER!D17=0,"SEED TIME","DECLARED TIME")</f>
        <v>SEED TIME</v>
      </c>
      <c r="B14" s="251" t="str">
        <f>CONCATENATE(MASTER!C17," ","Best"," ","Time",":")</f>
        <v xml:space="preserve"> Best Time:</v>
      </c>
      <c r="C14" s="268"/>
      <c r="D14" s="98"/>
      <c r="E14" s="81"/>
      <c r="F14" s="47"/>
      <c r="G14" s="154"/>
      <c r="H14" s="98"/>
      <c r="I14" s="153"/>
      <c r="J14" s="47"/>
      <c r="K14" s="90"/>
      <c r="L14" s="80"/>
      <c r="M14" s="81"/>
      <c r="N14" s="47"/>
      <c r="O14" s="154"/>
      <c r="P14" s="98"/>
      <c r="Q14" s="92"/>
    </row>
    <row r="15" spans="1:17" s="134" customFormat="1" ht="50.1" customHeight="1" x14ac:dyDescent="0.25">
      <c r="A15" s="262" t="str">
        <f>MASTER!B18</f>
        <v>INSERT TEAM NAME 3</v>
      </c>
      <c r="B15" s="263"/>
      <c r="C15" s="264"/>
      <c r="D15" s="100"/>
      <c r="E15" s="153"/>
      <c r="F15" s="83"/>
      <c r="G15" s="90"/>
      <c r="H15" s="99"/>
      <c r="I15" s="83"/>
      <c r="J15" s="81"/>
      <c r="K15" s="91"/>
      <c r="L15" s="119"/>
      <c r="M15" s="83"/>
      <c r="N15" s="81"/>
      <c r="O15" s="91"/>
      <c r="P15" s="111"/>
      <c r="Q15" s="146"/>
    </row>
    <row r="16" spans="1:17" s="134" customFormat="1" x14ac:dyDescent="0.25">
      <c r="A16" s="158" t="str">
        <f>IF(MASTER!D18=0,"SEED TIME","DECLARED TIME")</f>
        <v>SEED TIME</v>
      </c>
      <c r="B16" s="251" t="str">
        <f>CONCATENATE(MASTER!C18," ","Best"," ","Time",":")</f>
        <v xml:space="preserve"> Best Time:</v>
      </c>
      <c r="C16" s="268"/>
      <c r="D16" s="98"/>
      <c r="E16" s="153"/>
      <c r="F16" s="47"/>
      <c r="G16" s="90"/>
      <c r="H16" s="99"/>
      <c r="I16" s="47"/>
      <c r="J16" s="81"/>
      <c r="K16" s="92"/>
      <c r="L16" s="119"/>
      <c r="M16" s="47"/>
      <c r="N16" s="81"/>
      <c r="O16" s="92"/>
      <c r="P16" s="98"/>
      <c r="Q16" s="92"/>
    </row>
    <row r="17" spans="1:17" s="134" customFormat="1" ht="50.1" customHeight="1" x14ac:dyDescent="0.25">
      <c r="A17" s="262" t="str">
        <f>MASTER!B19</f>
        <v>INSERT TEAM NAME 4</v>
      </c>
      <c r="B17" s="263"/>
      <c r="C17" s="264"/>
      <c r="D17" s="149"/>
      <c r="E17" s="83"/>
      <c r="F17" s="153"/>
      <c r="G17" s="91"/>
      <c r="H17" s="100"/>
      <c r="I17" s="81"/>
      <c r="J17" s="83"/>
      <c r="K17" s="154"/>
      <c r="L17" s="152"/>
      <c r="M17" s="83"/>
      <c r="N17" s="153"/>
      <c r="O17" s="91"/>
      <c r="P17" s="111"/>
      <c r="Q17" s="146"/>
    </row>
    <row r="18" spans="1:17" s="134" customFormat="1" ht="15.75" thickBot="1" x14ac:dyDescent="0.3">
      <c r="A18" s="159" t="str">
        <f>IF(MASTER!D19=0,"SEED TIME","DECLARED TIME")</f>
        <v>SEED TIME</v>
      </c>
      <c r="B18" s="265" t="str">
        <f>CONCATENATE(MASTER!C19," ","Best"," ","Time",":")</f>
        <v xml:space="preserve"> Best Time:</v>
      </c>
      <c r="C18" s="266"/>
      <c r="D18" s="155"/>
      <c r="E18" s="101"/>
      <c r="F18" s="157"/>
      <c r="G18" s="102"/>
      <c r="H18" s="156"/>
      <c r="I18" s="103"/>
      <c r="J18" s="101"/>
      <c r="K18" s="171"/>
      <c r="L18" s="170"/>
      <c r="M18" s="101"/>
      <c r="N18" s="157"/>
      <c r="O18" s="102"/>
      <c r="P18" s="156"/>
      <c r="Q18" s="102"/>
    </row>
    <row r="19" spans="1:17" ht="15.75" thickTop="1" x14ac:dyDescent="0.25">
      <c r="L19" s="11"/>
    </row>
    <row r="20" spans="1:17" x14ac:dyDescent="0.25">
      <c r="A20" s="39" t="s">
        <v>82</v>
      </c>
    </row>
    <row r="21" spans="1:17" ht="15" customHeight="1" x14ac:dyDescent="0.25">
      <c r="A21" s="267" t="s">
        <v>124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74"/>
    </row>
    <row r="22" spans="1:17" x14ac:dyDescent="0.25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74"/>
    </row>
    <row r="23" spans="1:17" x14ac:dyDescent="0.25">
      <c r="A23" s="39" t="s">
        <v>83</v>
      </c>
    </row>
    <row r="24" spans="1:17" x14ac:dyDescent="0.25">
      <c r="A24" t="s">
        <v>91</v>
      </c>
      <c r="D24" s="127" t="s">
        <v>84</v>
      </c>
      <c r="E24" t="s">
        <v>99</v>
      </c>
    </row>
    <row r="26" spans="1:17" x14ac:dyDescent="0.25">
      <c r="A26" t="s">
        <v>89</v>
      </c>
      <c r="B26" t="s">
        <v>100</v>
      </c>
      <c r="H26" t="s">
        <v>92</v>
      </c>
    </row>
    <row r="27" spans="1:17" x14ac:dyDescent="0.25">
      <c r="A27" t="s">
        <v>90</v>
      </c>
      <c r="B27" t="s">
        <v>100</v>
      </c>
      <c r="H27" t="s">
        <v>93</v>
      </c>
    </row>
    <row r="29" spans="1:17" x14ac:dyDescent="0.25">
      <c r="A29" t="s">
        <v>85</v>
      </c>
    </row>
  </sheetData>
  <sheetProtection algorithmName="SHA-512" hashValue="GtoamkMcHwuvxSvUZv+oJMU5EDW6BH97eNZuFBjtgoynIh+cy/Riab7quu/D9QsQA+gdjHl+hKUc7f2qeQgiLg==" saltValue="MZrmeu8KQ5vVrGmb/JaDCg==" spinCount="100000" sheet="1" objects="1" scenarios="1"/>
  <mergeCells count="17">
    <mergeCell ref="A10:C10"/>
    <mergeCell ref="A1:C2"/>
    <mergeCell ref="E1:L1"/>
    <mergeCell ref="E3:L3"/>
    <mergeCell ref="A7:Q8"/>
    <mergeCell ref="N1:Q2"/>
    <mergeCell ref="E5:G5"/>
    <mergeCell ref="H5:K5"/>
    <mergeCell ref="A17:C17"/>
    <mergeCell ref="B18:C18"/>
    <mergeCell ref="A11:C11"/>
    <mergeCell ref="B12:C12"/>
    <mergeCell ref="A13:C13"/>
    <mergeCell ref="B14:C14"/>
    <mergeCell ref="A15:C15"/>
    <mergeCell ref="B16:C16"/>
    <mergeCell ref="A21:P22"/>
  </mergeCells>
  <pageMargins left="0.12" right="0.32" top="0.26" bottom="0.26" header="0.13" footer="0.13"/>
  <pageSetup paperSize="9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MASTER</vt:lpstr>
      <vt:lpstr>SEED 1</vt:lpstr>
      <vt:lpstr>SEED 2</vt:lpstr>
      <vt:lpstr>SEED 3</vt:lpstr>
      <vt:lpstr>SEED 4</vt:lpstr>
      <vt:lpstr>Round Robin</vt:lpstr>
      <vt:lpstr>Block</vt:lpstr>
      <vt:lpstr>'SEED 1'!Print_Titles</vt:lpstr>
      <vt:lpstr>'SEED 2'!Print_Titles</vt:lpstr>
      <vt:lpstr>'SEED 3'!Print_Titles</vt:lpstr>
      <vt:lpstr>'SEED 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2018-05-07T18:19:19Z</cp:lastPrinted>
  <dcterms:created xsi:type="dcterms:W3CDTF">2017-11-20T22:16:50Z</dcterms:created>
  <dcterms:modified xsi:type="dcterms:W3CDTF">2018-05-07T18:19:36Z</dcterms:modified>
</cp:coreProperties>
</file>